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GANJIL 2024-2025\"/>
    </mc:Choice>
  </mc:AlternateContent>
  <xr:revisionPtr revIDLastSave="0" documentId="13_ncr:1_{5473C65D-B14A-491A-A0A4-45FA790F81F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<sst xmlns="http://schemas.openxmlformats.org/spreadsheetml/2006/main" count="237" uniqueCount="150">
  <si>
    <t>KODE MK</t>
  </si>
  <si>
    <t>E1C2A66A</t>
  </si>
  <si>
    <t>NAMA MK</t>
  </si>
  <si>
    <t>FARMASI RUMAH SAKIT</t>
  </si>
  <si>
    <t>NAMA KELAS</t>
  </si>
  <si>
    <t>7A</t>
  </si>
  <si>
    <t>Program Studi</t>
  </si>
  <si>
    <t>S1 FARMASI</t>
  </si>
  <si>
    <t>Fakultas</t>
  </si>
  <si>
    <t>ILMU KESEHATAN</t>
  </si>
  <si>
    <t>Semester</t>
  </si>
  <si>
    <t>Nama Dosen</t>
  </si>
  <si>
    <t>BAIQ NURBAETY, M.Sc,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</si>
  <si>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</si>
  <si>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</si>
  <si>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</si>
  <si>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</si>
  <si>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</si>
  <si>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</si>
  <si>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</si>
  <si>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</si>
  <si>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</si>
  <si>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</si>
  <si>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</si>
  <si>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</si>
  <si>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</si>
  <si>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</si>
  <si>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</si>
  <si>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</si>
  <si>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</si>
  <si>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</si>
  <si>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</si>
  <si>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</si>
  <si>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</si>
  <si>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</si>
  <si>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</si>
  <si>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</si>
  <si>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</si>
  <si>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</si>
  <si>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</si>
  <si>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</si>
  <si>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</si>
  <si>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</si>
  <si>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</si>
  <si>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</si>
  <si>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</si>
  <si>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</si>
  <si>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</si>
  <si>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</si>
  <si>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</si>
  <si>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</si>
  <si>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</si>
  <si>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</si>
  <si>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</si>
  <si>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</si>
  <si>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</si>
  <si>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</si>
  <si>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</si>
  <si>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</si>
  <si>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</si>
  <si>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</si>
  <si>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</si>
  <si>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</si>
  <si>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</si>
  <si>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</si>
  <si>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RUMAH SAKIT (E1C2A66A)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</si>
  <si>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</si>
  <si>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</si>
  <si>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</si>
  <si>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</si>
  <si>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</si>
  <si>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</si>
  <si>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</si>
  <si>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</si>
  <si>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</si>
  <si>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2019E1C004</t>
  </si>
  <si>
    <t>AULYA AMINNUL HAKIM</t>
  </si>
  <si>
    <t>2020E1C008</t>
  </si>
  <si>
    <t>AYU MILIZANI</t>
  </si>
  <si>
    <t>2021E1C001</t>
  </si>
  <si>
    <t>ADELIS PUTRI RAMADHANI</t>
  </si>
  <si>
    <t>2021E1C002</t>
  </si>
  <si>
    <t>AINUN</t>
  </si>
  <si>
    <t>2021E1C003</t>
  </si>
  <si>
    <t>ALIPIA AHMAD</t>
  </si>
  <si>
    <t>2021E1C004</t>
  </si>
  <si>
    <t>ANDI TENRI UKI</t>
  </si>
  <si>
    <t>2021E1C005</t>
  </si>
  <si>
    <t>ANGGINA PUTRI NABILA MAHARANI</t>
  </si>
  <si>
    <t>2021E1C006</t>
  </si>
  <si>
    <t>ANISA</t>
  </si>
  <si>
    <t>2021E1C007</t>
  </si>
  <si>
    <t>ANISA ENDAH PRATIWI</t>
  </si>
  <si>
    <t>2021E1C008</t>
  </si>
  <si>
    <t>ANNUR FALIHA FAJRI</t>
  </si>
  <si>
    <t>2021E1C009</t>
  </si>
  <si>
    <t>APRILIAN SYAIFULLAH WISNU NUGROHO</t>
  </si>
  <si>
    <t>2021E1C010</t>
  </si>
  <si>
    <t>ARIF GUNAWAN</t>
  </si>
  <si>
    <t>2021E1C011</t>
  </si>
  <si>
    <t>AULIA ROSVY DAMAYANTI</t>
  </si>
  <si>
    <t>2021E1C012</t>
  </si>
  <si>
    <t>AZHARULLAIL</t>
  </si>
  <si>
    <t>2021E1C013</t>
  </si>
  <si>
    <t>BAIQ DESTI ISNANDA MAOLIA</t>
  </si>
  <si>
    <t>2021E1C014</t>
  </si>
  <si>
    <t>DWI AZZIATUS SILFIA</t>
  </si>
  <si>
    <t>2021E1C015</t>
  </si>
  <si>
    <t>DWI HARLITA</t>
  </si>
  <si>
    <t>2021E1C016</t>
  </si>
  <si>
    <t>EKA DAMAYANTI</t>
  </si>
  <si>
    <t>2021E1C017</t>
  </si>
  <si>
    <t>EQIDIYA SAFITRI</t>
  </si>
  <si>
    <t>2021E1C018</t>
  </si>
  <si>
    <t>ERMAN SYURIANI</t>
  </si>
  <si>
    <t>2021E1C072</t>
  </si>
  <si>
    <t>ABELIA PUTRI FEBRIANTI</t>
  </si>
  <si>
    <t>2021E1C093</t>
  </si>
  <si>
    <t>AHMAD BUDI SATRIA</t>
  </si>
  <si>
    <t>2021E1C094</t>
  </si>
  <si>
    <t>ALFIN JAMARI</t>
  </si>
  <si>
    <t>2021E1C095</t>
  </si>
  <si>
    <t>AULIA AFIFATURROHMI</t>
  </si>
  <si>
    <t>2021E1C096</t>
  </si>
  <si>
    <t>BAIQ IKA YULIA ASPIAWATI</t>
  </si>
  <si>
    <t>2021E1C097</t>
  </si>
  <si>
    <t>ERZUAN SATYA LADUNI</t>
  </si>
  <si>
    <t>Penjelasan materi dan diskusi grup kecil</t>
  </si>
  <si>
    <t>Explanation of material and small group discussions</t>
  </si>
  <si>
    <t>Menyusun makalah dan membuat resume materi yg dijelaskan</t>
  </si>
  <si>
    <t>Create a resume of the material described</t>
  </si>
  <si>
    <t>Ujian Tengah Semester</t>
  </si>
  <si>
    <t>Mid-term examination</t>
  </si>
  <si>
    <t>Ujian Akhir Semester</t>
  </si>
  <si>
    <t>Final test</t>
  </si>
  <si>
    <t>Definisi, Fungsi Dan Pelayanan Kefarmasian Di RS</t>
  </si>
  <si>
    <t>Organisasi Rumah Sakit</t>
  </si>
  <si>
    <t>Pengelolaan Logistic Rumah Sakit</t>
  </si>
  <si>
    <t>Central Sterile Supply Department</t>
  </si>
  <si>
    <t>Pengendalian Penyakit Infeksi</t>
  </si>
  <si>
    <t>Program Pengendalian Resistensi Antimikroba</t>
  </si>
  <si>
    <t>Pengelolaan Limbah RS</t>
  </si>
  <si>
    <t>Definition, Functions, and Pharmaceutical Services in Hospitals</t>
  </si>
  <si>
    <t>Hospital Organization</t>
  </si>
  <si>
    <t>Hospital Logistics Management</t>
  </si>
  <si>
    <t>Midterm exam</t>
  </si>
  <si>
    <t>Infectious Disease Control</t>
  </si>
  <si>
    <t>Antimicrobial Resistance Control Program</t>
  </si>
  <si>
    <t>Hospital Waste Management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</si>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</sst>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135</v>
      </c>
      <c r="C10" s="11" t="s">
        <v>142</v>
      </c>
      <c r="D10">
        <v>1234581028</v>
      </c>
    </row>
    <row r="11" spans="1:4" x14ac:dyDescent="0.25">
      <c r="A11">
        <v>2</v>
      </c>
      <c r="B11" s="11" t="s">
        <v>135</v>
      </c>
      <c r="C11" s="11" t="s">
        <v>142</v>
      </c>
      <c r="D11">
        <v>1234581028</v>
      </c>
    </row>
    <row r="12" spans="1:4" x14ac:dyDescent="0.25">
      <c r="A12">
        <v>3</v>
      </c>
      <c r="B12" s="11" t="s">
        <v>136</v>
      </c>
      <c r="C12" s="11" t="s">
        <v>143</v>
      </c>
      <c r="D12">
        <v>1234581028</v>
      </c>
    </row>
    <row r="13" spans="1:4" x14ac:dyDescent="0.25">
      <c r="A13">
        <v>4</v>
      </c>
      <c r="B13" s="11" t="s">
        <v>136</v>
      </c>
      <c r="C13" s="11" t="s">
        <v>143</v>
      </c>
      <c r="D13">
        <v>1234581028</v>
      </c>
    </row>
    <row r="14" spans="1:4" x14ac:dyDescent="0.25">
      <c r="A14">
        <v>5</v>
      </c>
      <c r="B14" s="11" t="s">
        <v>137</v>
      </c>
      <c r="C14" s="11" t="s">
        <v>144</v>
      </c>
      <c r="D14">
        <v>1234581028</v>
      </c>
    </row>
    <row r="15" spans="1:4" x14ac:dyDescent="0.25">
      <c r="A15">
        <v>6</v>
      </c>
      <c r="B15" s="11" t="s">
        <v>137</v>
      </c>
      <c r="C15" s="11" t="s">
        <v>144</v>
      </c>
      <c r="D15">
        <v>1234581028</v>
      </c>
    </row>
    <row r="16" spans="1:4" x14ac:dyDescent="0.25">
      <c r="A16">
        <v>7</v>
      </c>
      <c r="B16" s="11" t="s">
        <v>137</v>
      </c>
      <c r="C16" s="11" t="s">
        <v>144</v>
      </c>
      <c r="D16">
        <v>1234581028</v>
      </c>
    </row>
    <row r="17" spans="1:4" x14ac:dyDescent="0.25">
      <c r="A17">
        <v>8</v>
      </c>
      <c r="B17" s="11" t="s">
        <v>131</v>
      </c>
      <c r="C17" s="11" t="s">
        <v>145</v>
      </c>
      <c r="D17">
        <v>1234581028</v>
      </c>
    </row>
    <row r="18" spans="1:4" x14ac:dyDescent="0.25">
      <c r="A18">
        <v>9</v>
      </c>
      <c r="B18" s="12" t="s">
        <v>138</v>
      </c>
      <c r="C18" s="11" t="s">
        <v>138</v>
      </c>
      <c r="D18">
        <v>1234581028</v>
      </c>
    </row>
    <row r="19" spans="1:4" x14ac:dyDescent="0.25">
      <c r="A19">
        <v>10</v>
      </c>
      <c r="B19" s="12" t="s">
        <v>138</v>
      </c>
      <c r="C19" s="11" t="s">
        <v>138</v>
      </c>
      <c r="D19">
        <v>1234581028</v>
      </c>
    </row>
    <row r="20" spans="1:4" x14ac:dyDescent="0.25">
      <c r="A20">
        <v>11</v>
      </c>
      <c r="B20" s="11" t="s">
        <v>139</v>
      </c>
      <c r="C20" s="11" t="s">
        <v>146</v>
      </c>
      <c r="D20">
        <v>1234581028</v>
      </c>
    </row>
    <row r="21" spans="1:4" x14ac:dyDescent="0.25">
      <c r="A21">
        <v>12</v>
      </c>
      <c r="B21" s="11" t="s">
        <v>139</v>
      </c>
      <c r="C21" s="11" t="s">
        <v>146</v>
      </c>
      <c r="D21">
        <v>1234581028</v>
      </c>
    </row>
    <row r="22" spans="1:4" x14ac:dyDescent="0.25">
      <c r="A22">
        <v>13</v>
      </c>
      <c r="B22" s="11" t="s">
        <v>140</v>
      </c>
      <c r="C22" s="11" t="s">
        <v>147</v>
      </c>
      <c r="D22">
        <v>1234581028</v>
      </c>
    </row>
    <row r="23" spans="1:4" x14ac:dyDescent="0.25">
      <c r="A23">
        <v>14</v>
      </c>
      <c r="B23" s="11" t="s">
        <v>141</v>
      </c>
      <c r="C23" s="11" t="s">
        <v>148</v>
      </c>
      <c r="D23">
        <v>1234581028</v>
      </c>
    </row>
    <row r="24" spans="1:4" x14ac:dyDescent="0.25">
      <c r="A24">
        <v>15</v>
      </c>
      <c r="B24" s="11" t="s">
        <v>141</v>
      </c>
      <c r="C24" s="11" t="s">
        <v>148</v>
      </c>
      <c r="D24">
        <v>1234581028</v>
      </c>
    </row>
    <row r="25" spans="1:4" x14ac:dyDescent="0.25">
      <c r="A25">
        <v>16</v>
      </c>
      <c r="B25" s="11" t="s">
        <v>133</v>
      </c>
      <c r="C25" s="11" t="s">
        <v>149</v>
      </c>
      <c r="D25">
        <v>1234581028</v>
      </c>
    </row>
  </sheetData>
  <sheetProtection password="EE11" sheet="1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3" sqref="E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127</v>
      </c>
      <c r="E10" s="3" t="s">
        <v>128</v>
      </c>
      <c r="F10">
        <v>1234581028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1234581028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1234581028</v>
      </c>
    </row>
    <row r="13" spans="1:6" x14ac:dyDescent="0.25">
      <c r="A13">
        <v>4</v>
      </c>
      <c r="B13" t="s">
        <v>62</v>
      </c>
      <c r="C13" s="9">
        <v>0.2</v>
      </c>
      <c r="D13" s="3" t="s">
        <v>129</v>
      </c>
      <c r="E13" s="3" t="s">
        <v>130</v>
      </c>
      <c r="F13">
        <v>1234581028</v>
      </c>
    </row>
    <row r="14" spans="1:6" x14ac:dyDescent="0.25">
      <c r="A14">
        <v>5</v>
      </c>
      <c r="B14" t="s">
        <v>63</v>
      </c>
      <c r="C14" s="9">
        <v>0.3</v>
      </c>
      <c r="D14" s="3" t="s">
        <v>131</v>
      </c>
      <c r="E14" s="3" t="s">
        <v>132</v>
      </c>
      <c r="F14">
        <v>1234581028</v>
      </c>
    </row>
    <row r="15" spans="1:6" x14ac:dyDescent="0.25">
      <c r="A15">
        <v>6</v>
      </c>
      <c r="B15" t="s">
        <v>64</v>
      </c>
      <c r="C15" s="9">
        <v>0.3</v>
      </c>
      <c r="D15" s="3" t="s">
        <v>133</v>
      </c>
      <c r="E15" s="3" t="s">
        <v>134</v>
      </c>
      <c r="F15">
        <v>1234581028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A2" workbookViewId="0">
      <selection activeCell="L27" sqref="L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153097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77</v>
      </c>
      <c r="C6" t="s">
        <v>78</v>
      </c>
      <c r="D6">
        <v>155657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100</v>
      </c>
      <c r="L6" s="3">
        <v>89.5</v>
      </c>
      <c r="M6">
        <f>G6*Komponen!C10 + H6*Komponen!C11 + I6*Komponen!C12 + J6*Komponen!C13 + K6*Komponen!C14 + L6*Komponen!C15</f>
        <v>90.85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153568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100</v>
      </c>
      <c r="L7" s="3">
        <v>96.5</v>
      </c>
      <c r="M7">
        <f>G7*Komponen!C10 + H7*Komponen!C11 + I7*Komponen!C12 + J7*Komponen!C13 + K7*Komponen!C14 + L7*Komponen!C15</f>
        <v>92.95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153269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100</v>
      </c>
      <c r="L8" s="3">
        <v>89.5</v>
      </c>
      <c r="M8">
        <f>G8*Komponen!C10 + H8*Komponen!C11 + I8*Komponen!C12 + J8*Komponen!C13 + K8*Komponen!C14 + L8*Komponen!C15</f>
        <v>90.85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156755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100</v>
      </c>
      <c r="L9" s="3">
        <v>96.5</v>
      </c>
      <c r="M9">
        <f>G9*Komponen!C10 + H9*Komponen!C11 + I9*Komponen!C12 + J9*Komponen!C13 + K9*Komponen!C14 + L9*Komponen!C15</f>
        <v>92.95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153972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100</v>
      </c>
      <c r="L10" s="3">
        <v>86</v>
      </c>
      <c r="M10">
        <f>G10*Komponen!C10 + H10*Komponen!C11 + I10*Komponen!C12 + J10*Komponen!C13 + K10*Komponen!C14 + L10*Komponen!C15</f>
        <v>89.8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153591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100</v>
      </c>
      <c r="L11" s="3">
        <v>96.5</v>
      </c>
      <c r="M11">
        <f>G11*Komponen!C10 + H11*Komponen!C11 + I11*Komponen!C12 + J11*Komponen!C13 + K11*Komponen!C14 + L11*Komponen!C15</f>
        <v>92.95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152255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100</v>
      </c>
      <c r="L12" s="3">
        <v>96.5</v>
      </c>
      <c r="M12">
        <f>G12*Komponen!C10 + H12*Komponen!C11 + I12*Komponen!C12 + J12*Komponen!C13 + K12*Komponen!C14 + L12*Komponen!C15</f>
        <v>92.95</v>
      </c>
      <c r="N12" t="str">
        <f t="shared" si="0"/>
        <v>A</v>
      </c>
    </row>
    <row r="13" spans="1:14" x14ac:dyDescent="0.25">
      <c r="A13">
        <v>9</v>
      </c>
      <c r="B13" t="s">
        <v>91</v>
      </c>
      <c r="C13" t="s">
        <v>92</v>
      </c>
      <c r="D13">
        <v>153362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84</v>
      </c>
      <c r="L13" s="3">
        <v>96.5</v>
      </c>
      <c r="M13">
        <f>G13*Komponen!C10 + H13*Komponen!C11 + I13*Komponen!C12 + J13*Komponen!C13 + K13*Komponen!C14 + L13*Komponen!C15</f>
        <v>88.15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153298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100</v>
      </c>
      <c r="L14" s="3">
        <v>75</v>
      </c>
      <c r="M14">
        <f>G14*Komponen!C10 + H14*Komponen!C11 + I14*Komponen!C12 + J14*Komponen!C13 + K14*Komponen!C14 + L14*Komponen!C15</f>
        <v>86.5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153413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92</v>
      </c>
      <c r="L15" s="3">
        <v>100</v>
      </c>
      <c r="M15">
        <f>G15*Komponen!C10 + H15*Komponen!C11 + I15*Komponen!C12 + J15*Komponen!C13 + K15*Komponen!C14 + L15*Komponen!C15</f>
        <v>91.6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153254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92</v>
      </c>
      <c r="L16" s="3">
        <v>93</v>
      </c>
      <c r="M16">
        <f>G16*Komponen!C10 + H16*Komponen!C11 + I16*Komponen!C12 + J16*Komponen!C13 + K16*Komponen!C14 + L16*Komponen!C15</f>
        <v>89.5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153732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100</v>
      </c>
      <c r="L17" s="3">
        <v>96.5</v>
      </c>
      <c r="M17">
        <f>G17*Komponen!C10 + H17*Komponen!C11 + I17*Komponen!C12 + J17*Komponen!C13 + K17*Komponen!C14 + L17*Komponen!C15</f>
        <v>92.95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152236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92</v>
      </c>
      <c r="L18" s="3">
        <v>96.5</v>
      </c>
      <c r="M18">
        <f>G18*Komponen!C10 + H18*Komponen!C11 + I18*Komponen!C12 + J18*Komponen!C13 + K18*Komponen!C14 + L18*Komponen!C15</f>
        <v>90.55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153092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100</v>
      </c>
      <c r="L19" s="3">
        <v>79</v>
      </c>
      <c r="M19">
        <f>G19*Komponen!C10 + H19*Komponen!C11 + I19*Komponen!C12 + J19*Komponen!C13 + K19*Komponen!C14 + L19*Komponen!C15</f>
        <v>87.7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153533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100</v>
      </c>
      <c r="L20" s="3">
        <v>96.5</v>
      </c>
      <c r="M20">
        <f>G20*Komponen!C10 + H20*Komponen!C11 + I20*Komponen!C12 + J20*Komponen!C13 + K20*Komponen!C14 + L20*Komponen!C15</f>
        <v>92.95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152233</v>
      </c>
      <c r="E21" t="s">
        <v>1</v>
      </c>
      <c r="F21" t="s">
        <v>3</v>
      </c>
      <c r="G21" s="3">
        <v>85</v>
      </c>
      <c r="H21" s="3"/>
      <c r="I21" s="3"/>
      <c r="J21" s="3">
        <v>85</v>
      </c>
      <c r="K21" s="3">
        <v>80</v>
      </c>
      <c r="L21" s="3">
        <v>80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25">
      <c r="A22">
        <v>18</v>
      </c>
      <c r="B22" t="s">
        <v>109</v>
      </c>
      <c r="C22" t="s">
        <v>110</v>
      </c>
      <c r="D22">
        <v>154332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100</v>
      </c>
      <c r="L22" s="3">
        <v>93</v>
      </c>
      <c r="M22">
        <f>G22*Komponen!C10 + H22*Komponen!C11 + I22*Komponen!C12 + J22*Komponen!C13 + K22*Komponen!C14 + L22*Komponen!C15</f>
        <v>91.9</v>
      </c>
      <c r="N22" t="str">
        <f t="shared" si="0"/>
        <v>A</v>
      </c>
    </row>
    <row r="23" spans="1:14" x14ac:dyDescent="0.25">
      <c r="A23">
        <v>19</v>
      </c>
      <c r="B23" t="s">
        <v>111</v>
      </c>
      <c r="C23" t="s">
        <v>112</v>
      </c>
      <c r="D23">
        <v>153455</v>
      </c>
      <c r="E23" t="s">
        <v>1</v>
      </c>
      <c r="F23" t="s">
        <v>3</v>
      </c>
      <c r="G23" s="3">
        <v>85</v>
      </c>
      <c r="H23" s="3"/>
      <c r="I23" s="3"/>
      <c r="J23" s="3">
        <v>85</v>
      </c>
      <c r="K23" s="3">
        <v>100</v>
      </c>
      <c r="L23" s="3">
        <v>100</v>
      </c>
      <c r="M23">
        <f>G23*Komponen!C10 + H23*Komponen!C11 + I23*Komponen!C12 + J23*Komponen!C13 + K23*Komponen!C14 + L23*Komponen!C15</f>
        <v>94</v>
      </c>
      <c r="N23" t="str">
        <f t="shared" si="0"/>
        <v>A</v>
      </c>
    </row>
    <row r="24" spans="1:14" x14ac:dyDescent="0.25">
      <c r="A24">
        <v>20</v>
      </c>
      <c r="B24" t="s">
        <v>113</v>
      </c>
      <c r="C24" t="s">
        <v>114</v>
      </c>
      <c r="D24">
        <v>151949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100</v>
      </c>
      <c r="L24" s="3">
        <v>89.5</v>
      </c>
      <c r="M24">
        <f>G24*Komponen!C10 + H24*Komponen!C11 + I24*Komponen!C12 + J24*Komponen!C13 + K24*Komponen!C14 + L24*Komponen!C15</f>
        <v>90.85</v>
      </c>
      <c r="N24" t="str">
        <f t="shared" si="0"/>
        <v>A</v>
      </c>
    </row>
    <row r="25" spans="1:14" x14ac:dyDescent="0.25">
      <c r="A25">
        <v>21</v>
      </c>
      <c r="B25" t="s">
        <v>115</v>
      </c>
      <c r="C25" t="s">
        <v>116</v>
      </c>
      <c r="D25">
        <v>156050</v>
      </c>
      <c r="E25" t="s">
        <v>1</v>
      </c>
      <c r="F25" t="s">
        <v>3</v>
      </c>
      <c r="G25" s="3">
        <v>85</v>
      </c>
      <c r="H25" s="3"/>
      <c r="I25" s="3"/>
      <c r="J25" s="3">
        <v>85</v>
      </c>
      <c r="K25" s="3">
        <v>100</v>
      </c>
      <c r="L25" s="3">
        <v>86</v>
      </c>
      <c r="M25">
        <f>G25*Komponen!C10 + H25*Komponen!C11 + I25*Komponen!C12 + J25*Komponen!C13 + K25*Komponen!C14 + L25*Komponen!C15</f>
        <v>89.8</v>
      </c>
      <c r="N25" t="str">
        <f t="shared" si="0"/>
        <v>A</v>
      </c>
    </row>
    <row r="26" spans="1:14" x14ac:dyDescent="0.25">
      <c r="A26">
        <v>22</v>
      </c>
      <c r="B26" t="s">
        <v>117</v>
      </c>
      <c r="C26" t="s">
        <v>118</v>
      </c>
      <c r="D26">
        <v>156845</v>
      </c>
      <c r="E26" t="s">
        <v>1</v>
      </c>
      <c r="F26" t="s">
        <v>3</v>
      </c>
      <c r="G26" s="3">
        <v>85</v>
      </c>
      <c r="H26" s="3"/>
      <c r="I26" s="3"/>
      <c r="J26" s="3">
        <v>85</v>
      </c>
      <c r="K26" s="3">
        <v>96</v>
      </c>
      <c r="L26" s="3">
        <v>95</v>
      </c>
      <c r="M26">
        <f>G26*Komponen!C10 + H26*Komponen!C11 + I26*Komponen!C12 + J26*Komponen!C13 + K26*Komponen!C14 + L26*Komponen!C15</f>
        <v>91.3</v>
      </c>
      <c r="N26" t="str">
        <f t="shared" si="0"/>
        <v>A</v>
      </c>
    </row>
    <row r="27" spans="1:14" x14ac:dyDescent="0.25">
      <c r="A27">
        <v>23</v>
      </c>
      <c r="B27" t="s">
        <v>119</v>
      </c>
      <c r="C27" t="s">
        <v>120</v>
      </c>
      <c r="D27">
        <v>153834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96</v>
      </c>
      <c r="L27" s="3">
        <v>79</v>
      </c>
      <c r="M27">
        <f>G27*Komponen!C10 + H27*Komponen!C11 + I27*Komponen!C12 + J27*Komponen!C13 + K27*Komponen!C14 + L27*Komponen!C15</f>
        <v>86.5</v>
      </c>
      <c r="N27" t="str">
        <f t="shared" si="0"/>
        <v>A</v>
      </c>
    </row>
    <row r="28" spans="1:14" x14ac:dyDescent="0.25">
      <c r="A28">
        <v>24</v>
      </c>
      <c r="B28" t="s">
        <v>121</v>
      </c>
      <c r="C28" t="s">
        <v>122</v>
      </c>
      <c r="D28">
        <v>153794</v>
      </c>
      <c r="E28" t="s">
        <v>1</v>
      </c>
      <c r="F28" t="s">
        <v>3</v>
      </c>
      <c r="G28" s="3">
        <v>85</v>
      </c>
      <c r="H28" s="3"/>
      <c r="I28" s="3"/>
      <c r="J28" s="3">
        <v>85</v>
      </c>
      <c r="K28" s="3">
        <v>96</v>
      </c>
      <c r="L28" s="3">
        <v>75.5</v>
      </c>
      <c r="M28">
        <f>G28*Komponen!C10 + H28*Komponen!C11 + I28*Komponen!C12 + J28*Komponen!C13 + K28*Komponen!C14 + L28*Komponen!C15</f>
        <v>85.449999999999989</v>
      </c>
      <c r="N28" t="str">
        <f t="shared" si="0"/>
        <v>A</v>
      </c>
    </row>
    <row r="29" spans="1:14" x14ac:dyDescent="0.25">
      <c r="A29">
        <v>25</v>
      </c>
      <c r="B29" t="s">
        <v>123</v>
      </c>
      <c r="C29" t="s">
        <v>124</v>
      </c>
      <c r="D29">
        <v>156940</v>
      </c>
      <c r="E29" t="s">
        <v>1</v>
      </c>
      <c r="F29" t="s">
        <v>3</v>
      </c>
      <c r="G29" s="3">
        <v>85</v>
      </c>
      <c r="H29" s="3"/>
      <c r="I29" s="3"/>
      <c r="J29" s="3">
        <v>85</v>
      </c>
      <c r="K29" s="3">
        <v>100</v>
      </c>
      <c r="L29" s="3">
        <v>82.5</v>
      </c>
      <c r="M29">
        <f>G29*Komponen!C10 + H29*Komponen!C11 + I29*Komponen!C12 + J29*Komponen!C13 + K29*Komponen!C14 + L29*Komponen!C15</f>
        <v>88.75</v>
      </c>
      <c r="N29" t="str">
        <f t="shared" si="0"/>
        <v>A</v>
      </c>
    </row>
    <row r="30" spans="1:14" x14ac:dyDescent="0.25">
      <c r="A30">
        <v>26</v>
      </c>
      <c r="B30" t="s">
        <v>125</v>
      </c>
      <c r="C30" t="s">
        <v>126</v>
      </c>
      <c r="D30">
        <v>154307</v>
      </c>
      <c r="E30" t="s">
        <v>1</v>
      </c>
      <c r="F30" t="s">
        <v>3</v>
      </c>
      <c r="G30" s="3">
        <v>85</v>
      </c>
      <c r="H30" s="3"/>
      <c r="I30" s="3"/>
      <c r="J30" s="3">
        <v>85</v>
      </c>
      <c r="K30" s="3">
        <v>92</v>
      </c>
      <c r="L30" s="3">
        <v>86</v>
      </c>
      <c r="M30">
        <f>G30*Komponen!C10 + H30*Komponen!C11 + I30*Komponen!C12 + J30*Komponen!C13 + K30*Komponen!C14 + L30*Komponen!C15</f>
        <v>87.399999999999991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2025-01-31T13:50:50Z</dcterms:created>
  <dcterms:modified xsi:type="dcterms:W3CDTF">2025-02-03T11:48:04Z</dcterms:modified>
  <cp:category>nilai</cp:category>
</cp:coreProperties>
</file>