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E24A8D20-EC42-D14B-9E28-DFC9B254AACB}" xr6:coauthVersionLast="37" xr6:coauthVersionMax="37" xr10:uidLastSave="{00000000-0000-0000-0000-000000000000}"/>
  <bookViews>
    <workbookView xWindow="0" yWindow="0" windowWidth="12680" windowHeight="160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<sst xmlns="http://schemas.openxmlformats.org/spreadsheetml/2006/main" count="226" uniqueCount="153">
  <si>
    <t>KODE MK</t>
  </si>
  <si>
    <t>C1B2A63B</t>
  </si>
  <si>
    <t>NAMA MK</t>
  </si>
  <si>
    <t>LISTRIK DAN ELEKTRONIKA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</si>
  <si>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</si>
  <si>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</si>
  <si>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</si>
  <si>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</si>
  <si>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</si>
  <si>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</si>
  <si>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</si>
  <si>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</si>
  <si>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NUR ANNISA ISTIQAMAH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</si>
  <si>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</si>
  <si>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</si>
  <si>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</si>
  <si>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</si>
  <si>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</si>
  <si>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</si>
  <si>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</si>
  <si>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</si>
  <si>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</si>
  <si>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</si>
  <si>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</si>
  <si>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</si>
  <si>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</si>
  <si>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</si>
  <si>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</si>
  <si>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</si>
  <si>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</si>
  <si>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</si>
  <si>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</si>
  <si>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</si>
  <si>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</si>
  <si>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</si>
  <si>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</si>
  <si>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</si>
  <si>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</si>
  <si>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</si>
  <si>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</si>
  <si>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</si>
  <si>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</si>
  <si>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</si>
  <si>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</si>
  <si>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</si>
  <si>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</si>
  <si>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</si>
  <si>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</si>
  <si>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</si>
  <si>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</si>
  <si>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</si>
  <si>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</si>
  <si>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</si>
  <si>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</si>
  <si>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</si>
  <si>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</si>
  <si>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</si>
  <si>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</si>
  <si>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</si>
  <si>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</si>
  <si>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</si>
  <si>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</si>
  <si>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</si>
  <si>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</si>
  <si>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LISTRIK DAN ELEKTRONIKA (C1B2A63B)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</si>
  <si>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</si>
  <si>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</si>
  <si>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</si>
  <si>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</si>
  <si>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</si>
  <si>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</si>
  <si>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</si>
  <si>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</si>
  <si>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</si>
  <si>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</si>
  <si>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</si>
  <si>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2021C1B037</t>
  </si>
  <si>
    <t>ISTIARA</t>
  </si>
  <si>
    <t>2021C1B043</t>
  </si>
  <si>
    <t>RONI ARMAN</t>
  </si>
  <si>
    <t>2021C1B047</t>
  </si>
  <si>
    <t>MUHAMMAD JUNI ALDI IRAWAN</t>
  </si>
  <si>
    <t>2021C1B054</t>
  </si>
  <si>
    <t>YUYUN NURUL HALIKA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</si>
  <si>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</si>
  <si>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</si>
  <si>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</si>
  <si>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</si>
  <si>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</si>
  <si>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</si>
  <si>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</si>
  <si>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</si>
  <si>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</si>
  <si>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</si>
  <si>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</si>
  <si>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</si>
  <si>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</si>
  <si>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</si>
  <si>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</si>
  <si>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</si>
  <si>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</si>
  <si>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</si>
  <si>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</si>
  <si>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</si>
  <si>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</si>
  <si>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</si>
  <si>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</si>
  <si>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</si>
  <si>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</si>
  <si>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</si>
  <si>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</si>
  <si>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</si>
  <si>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</si>
  <si>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</si>
  <si>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ADIANSAH</t>
  </si>
  <si>
    <t>KADRIN</t>
  </si>
  <si>
    <t>SAHRUL</t>
  </si>
  <si>
    <t>Muatan listrik, arus, tegangan, daya, dan energi.</t>
  </si>
  <si>
    <t>Electric charge, current, voltage, power, and energy.</t>
  </si>
  <si>
    <t>Hukum Ohm, hukum Kirchoff I dan II.</t>
  </si>
  <si>
    <t>Ohm's Law, Kirchhoff's First and Second Laws.</t>
  </si>
  <si>
    <t>Resistor, kapasitor, induktor, dan analisis rangkaian seri-paralel.</t>
  </si>
  <si>
    <t>Resistors, capacitors, inductors, and series-parallel circuit analysis.</t>
  </si>
  <si>
    <t>Impedansi, reaktansi, dan analisis daya pada rangkaian AC sederhana.</t>
  </si>
  <si>
    <t>Impedance, reactance, and power analysis in simple AC circuits.</t>
  </si>
  <si>
    <t>Fungsi, karakteristik, dan aplikasi dioda.</t>
  </si>
  <si>
    <t>Functions, characteristics, and applications of diodes.</t>
  </si>
  <si>
    <t>Penguatan sinyal, rangkaian inverting dan non-inverting amplifier.</t>
  </si>
  <si>
    <t>Signal amplification, inverting and non-inverting amplifier circuits.</t>
  </si>
  <si>
    <t>Multimeter, osiloskop, dan penggunaan alat ukur lainnya.</t>
  </si>
  <si>
    <t>Multimeter, oscilloscope, and the use of other measuring instruments.</t>
  </si>
  <si>
    <t>Desain rangkaian menggunakan software simulasi (misalnya Proteus).</t>
  </si>
  <si>
    <t>Circuit design using simulation software (e.g., Proteus).</t>
  </si>
  <si>
    <t>Prinsip dasar ADC dan DAC.</t>
  </si>
  <si>
    <t>Basic principles of ADC and DAC.</t>
  </si>
  <si>
    <t>Eksperimen menggunakan perangkat lunak (misalnya LTSpice, Multisim).</t>
  </si>
  <si>
    <t>Experiments using software (e.g., LTSpice, Multisim).</t>
  </si>
  <si>
    <t>Menyajikan hasil analisis dan implementasi rangkaian elektronika.</t>
  </si>
  <si>
    <t>Presenting analysis results and implementing electronic circuits.</t>
  </si>
  <si>
    <t>Evaluasi teori dan praktik kelistrikan dan elektronika</t>
  </si>
  <si>
    <t>Evaluation of electrical and electronics theory and practice.</t>
  </si>
  <si>
    <t>Kehadiran tatap muka</t>
  </si>
  <si>
    <t>Face-to-face presence</t>
  </si>
  <si>
    <t>Mengikuti kegiatan Praktikum dan membuat laporan  (https://drive.google.com/file/d/1LJGFxYSL64TsuI3q6vHF4Iw40DmBq-Q4/view?usp=sharing)</t>
  </si>
  <si>
    <t>Participate in practical activities and make reports (https://drive.google.com/file/d/1-_-jjWhDA-yKFPORPgnylJn7Xd60mPiU/view?usp=sharing)</t>
  </si>
  <si>
    <t>Tes setiap 2 kali pertemuan selesai</t>
  </si>
  <si>
    <t>Test every 2 meetings is completed</t>
  </si>
  <si>
    <t>Tugas Tiap akhir perkuliahan tatap muka</t>
  </si>
  <si>
    <t>Assignment at the end of each face-to-face lecture</t>
  </si>
  <si>
    <t>ujian pertemuan  1 sampai pertemuan 7</t>
  </si>
  <si>
    <t>Test from start to meeting 7</t>
  </si>
  <si>
    <t>Ujian dari pertemuan 8 sampai pertemuan 15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</si>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</sst>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-webkit-standard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27" sqref="C27"/>
    </sheetView>
  </sheetViews>
  <sheetFormatPr baseColWidth="10" defaultColWidth="8.8320312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8">
      <c r="A10">
        <v>1</v>
      </c>
      <c r="B10" s="13" t="s">
        <v>117</v>
      </c>
      <c r="C10" s="14" t="s">
        <v>118</v>
      </c>
      <c r="D10">
        <v>1234581808</v>
      </c>
    </row>
    <row r="11" spans="1:4" ht="18">
      <c r="A11">
        <v>2</v>
      </c>
      <c r="B11" s="13" t="s">
        <v>119</v>
      </c>
      <c r="C11" s="14" t="s">
        <v>120</v>
      </c>
      <c r="D11">
        <v>1234581808</v>
      </c>
    </row>
    <row r="12" spans="1:4" ht="18">
      <c r="A12">
        <v>3</v>
      </c>
      <c r="B12" s="13" t="s">
        <v>121</v>
      </c>
      <c r="C12" s="14" t="s">
        <v>122</v>
      </c>
      <c r="D12">
        <v>1234581808</v>
      </c>
    </row>
    <row r="13" spans="1:4" ht="18">
      <c r="A13">
        <v>4</v>
      </c>
      <c r="B13" s="13" t="s">
        <v>121</v>
      </c>
      <c r="C13" s="14" t="s">
        <v>122</v>
      </c>
      <c r="D13">
        <v>1234581808</v>
      </c>
    </row>
    <row r="14" spans="1:4" ht="18">
      <c r="A14">
        <v>5</v>
      </c>
      <c r="B14" s="13" t="s">
        <v>123</v>
      </c>
      <c r="C14" s="14" t="s">
        <v>124</v>
      </c>
      <c r="D14">
        <v>1234581808</v>
      </c>
    </row>
    <row r="15" spans="1:4" ht="18">
      <c r="A15">
        <v>6</v>
      </c>
      <c r="B15" s="13" t="s">
        <v>123</v>
      </c>
      <c r="C15" s="14" t="s">
        <v>124</v>
      </c>
      <c r="D15">
        <v>1234581808</v>
      </c>
    </row>
    <row r="16" spans="1:4" ht="18">
      <c r="A16">
        <v>7</v>
      </c>
      <c r="B16" s="13" t="s">
        <v>125</v>
      </c>
      <c r="C16" s="14" t="s">
        <v>126</v>
      </c>
      <c r="D16">
        <v>1234581808</v>
      </c>
    </row>
    <row r="17" spans="1:4" ht="18">
      <c r="A17">
        <v>8</v>
      </c>
      <c r="B17" s="13" t="s">
        <v>70</v>
      </c>
      <c r="C17" s="14" t="s">
        <v>70</v>
      </c>
      <c r="D17">
        <v>1234581808</v>
      </c>
    </row>
    <row r="18" spans="1:4" ht="18">
      <c r="A18">
        <v>9</v>
      </c>
      <c r="B18" s="13" t="s">
        <v>127</v>
      </c>
      <c r="C18" s="14" t="s">
        <v>128</v>
      </c>
      <c r="D18">
        <v>1234581808</v>
      </c>
    </row>
    <row r="19" spans="1:4" ht="18">
      <c r="A19">
        <v>10</v>
      </c>
      <c r="B19" s="13" t="s">
        <v>127</v>
      </c>
      <c r="C19" s="14" t="s">
        <v>128</v>
      </c>
      <c r="D19">
        <v>1234581808</v>
      </c>
    </row>
    <row r="20" spans="1:4" ht="18">
      <c r="A20">
        <v>11</v>
      </c>
      <c r="B20" s="13" t="s">
        <v>129</v>
      </c>
      <c r="C20" s="14" t="s">
        <v>130</v>
      </c>
      <c r="D20">
        <v>1234581808</v>
      </c>
    </row>
    <row r="21" spans="1:4" ht="18">
      <c r="A21">
        <v>12</v>
      </c>
      <c r="B21" s="13" t="s">
        <v>131</v>
      </c>
      <c r="C21" s="14" t="s">
        <v>132</v>
      </c>
      <c r="D21">
        <v>1234581808</v>
      </c>
    </row>
    <row r="22" spans="1:4" ht="18">
      <c r="A22">
        <v>13</v>
      </c>
      <c r="B22" s="13" t="s">
        <v>133</v>
      </c>
      <c r="C22" s="14" t="s">
        <v>134</v>
      </c>
      <c r="D22">
        <v>1234581808</v>
      </c>
    </row>
    <row r="23" spans="1:4" ht="18">
      <c r="A23">
        <v>14</v>
      </c>
      <c r="B23" s="13" t="s">
        <v>135</v>
      </c>
      <c r="C23" s="14" t="s">
        <v>136</v>
      </c>
      <c r="D23">
        <v>1234581808</v>
      </c>
    </row>
    <row r="24" spans="1:4" ht="18">
      <c r="A24">
        <v>15</v>
      </c>
      <c r="B24" s="13" t="s">
        <v>137</v>
      </c>
      <c r="C24" s="14" t="s">
        <v>138</v>
      </c>
      <c r="D24">
        <v>1234581808</v>
      </c>
    </row>
    <row r="25" spans="1:4" ht="18">
      <c r="A25">
        <v>16</v>
      </c>
      <c r="B25" s="13" t="s">
        <v>139</v>
      </c>
      <c r="C25" s="14" t="s">
        <v>140</v>
      </c>
      <c r="D25">
        <v>1234581808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1" workbookViewId="0">
      <selection activeCell="E24" sqref="E24"/>
    </sheetView>
  </sheetViews>
  <sheetFormatPr baseColWidth="10" defaultColWidth="8.8320312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141</v>
      </c>
      <c r="E10" s="3" t="s">
        <v>142</v>
      </c>
      <c r="F10">
        <v>1234581808</v>
      </c>
    </row>
    <row r="11" spans="1:6">
      <c r="A11">
        <v>2</v>
      </c>
      <c r="B11" t="s">
        <v>59</v>
      </c>
      <c r="C11" s="9">
        <v>0.25</v>
      </c>
      <c r="D11" s="14" t="s">
        <v>143</v>
      </c>
      <c r="E11" s="3" t="s">
        <v>144</v>
      </c>
      <c r="F11">
        <v>1234581808</v>
      </c>
    </row>
    <row r="12" spans="1:6">
      <c r="A12">
        <v>3</v>
      </c>
      <c r="B12" t="s">
        <v>60</v>
      </c>
      <c r="C12" s="9">
        <v>0.1</v>
      </c>
      <c r="D12" s="3" t="s">
        <v>145</v>
      </c>
      <c r="E12" s="3" t="s">
        <v>146</v>
      </c>
      <c r="F12">
        <v>1234581808</v>
      </c>
    </row>
    <row r="13" spans="1:6">
      <c r="A13">
        <v>4</v>
      </c>
      <c r="B13" t="s">
        <v>61</v>
      </c>
      <c r="C13" s="9">
        <v>0.1</v>
      </c>
      <c r="D13" s="3" t="s">
        <v>147</v>
      </c>
      <c r="E13" s="3" t="s">
        <v>148</v>
      </c>
      <c r="F13">
        <v>1234581808</v>
      </c>
    </row>
    <row r="14" spans="1:6">
      <c r="A14">
        <v>5</v>
      </c>
      <c r="B14" t="s">
        <v>62</v>
      </c>
      <c r="C14" s="9">
        <v>0.25</v>
      </c>
      <c r="D14" s="3" t="s">
        <v>149</v>
      </c>
      <c r="E14" s="3" t="s">
        <v>150</v>
      </c>
      <c r="F14">
        <v>1234581808</v>
      </c>
    </row>
    <row r="15" spans="1:6">
      <c r="A15">
        <v>6</v>
      </c>
      <c r="B15" t="s">
        <v>63</v>
      </c>
      <c r="C15" s="9">
        <v>0.25</v>
      </c>
      <c r="D15" s="3" t="s">
        <v>151</v>
      </c>
      <c r="E15" s="3" t="s">
        <v>152</v>
      </c>
      <c r="F15">
        <v>1234581808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opLeftCell="G2" workbookViewId="0">
      <selection activeCell="P16" sqref="P16"/>
    </sheetView>
  </sheetViews>
  <sheetFormatPr baseColWidth="10" defaultColWidth="8.8320312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ht="16" thickBot="1">
      <c r="G4" s="9"/>
      <c r="H4" s="9"/>
      <c r="I4" s="9"/>
      <c r="J4" s="9"/>
      <c r="K4" s="9"/>
      <c r="L4" s="9"/>
      <c r="M4" s="6"/>
    </row>
    <row r="5" spans="1:14" ht="17" thickTop="1" thickBot="1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15">
        <v>80</v>
      </c>
      <c r="H5" s="15">
        <v>73</v>
      </c>
      <c r="I5" s="15">
        <v>60</v>
      </c>
      <c r="J5" s="15">
        <v>75</v>
      </c>
      <c r="K5" s="16">
        <v>80</v>
      </c>
      <c r="L5" s="17">
        <v>80</v>
      </c>
      <c r="M5">
        <f>G5*Komponen!C10 + H5*Komponen!C11 + I5*Komponen!C12 + J5*Komponen!C13 + K5*Komponen!C14 + L5*Komponen!C15</f>
        <v>75.75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7" thickTop="1" thickBot="1">
      <c r="A6">
        <v>2</v>
      </c>
      <c r="B6" t="s">
        <v>76</v>
      </c>
      <c r="C6" t="s">
        <v>77</v>
      </c>
      <c r="D6">
        <v>151981</v>
      </c>
      <c r="E6" t="s">
        <v>1</v>
      </c>
      <c r="F6" t="s">
        <v>3</v>
      </c>
      <c r="G6" s="15">
        <v>80</v>
      </c>
      <c r="H6" s="18">
        <v>71</v>
      </c>
      <c r="I6" s="18"/>
      <c r="J6" s="18">
        <v>75</v>
      </c>
      <c r="K6" s="19">
        <v>70</v>
      </c>
      <c r="L6" s="20">
        <v>80</v>
      </c>
      <c r="M6">
        <f>G6*Komponen!C10 + H6*Komponen!C11 + I6*Komponen!C12 + J6*Komponen!C13 + K6*Komponen!C14 + L6*Komponen!C15</f>
        <v>66.75</v>
      </c>
      <c r="N6" t="str">
        <f t="shared" si="0"/>
        <v>B</v>
      </c>
    </row>
    <row r="7" spans="1:14" ht="17" thickTop="1" thickBot="1">
      <c r="A7">
        <v>3</v>
      </c>
      <c r="B7" t="s">
        <v>78</v>
      </c>
      <c r="C7" t="s">
        <v>79</v>
      </c>
      <c r="D7">
        <v>153221</v>
      </c>
      <c r="E7" t="s">
        <v>1</v>
      </c>
      <c r="F7" t="s">
        <v>3</v>
      </c>
      <c r="G7" s="15">
        <v>80</v>
      </c>
      <c r="H7" s="18">
        <v>71</v>
      </c>
      <c r="I7" s="18"/>
      <c r="J7" s="18">
        <v>80</v>
      </c>
      <c r="K7" s="19">
        <v>80</v>
      </c>
      <c r="L7" s="20">
        <v>70</v>
      </c>
      <c r="M7">
        <f>G7*Komponen!C10 + H7*Komponen!C11 + I7*Komponen!C12 + J7*Komponen!C13 + K7*Komponen!C14 + L7*Komponen!C15</f>
        <v>67.25</v>
      </c>
      <c r="N7" t="str">
        <f t="shared" si="0"/>
        <v>B</v>
      </c>
    </row>
    <row r="8" spans="1:14" ht="17" thickTop="1" thickBot="1">
      <c r="A8">
        <v>4</v>
      </c>
      <c r="B8" t="s">
        <v>80</v>
      </c>
      <c r="C8" t="s">
        <v>81</v>
      </c>
      <c r="D8">
        <v>152890</v>
      </c>
      <c r="E8" t="s">
        <v>1</v>
      </c>
      <c r="F8" t="s">
        <v>3</v>
      </c>
      <c r="G8" s="15">
        <v>80</v>
      </c>
      <c r="H8" s="18">
        <v>18</v>
      </c>
      <c r="I8" s="18"/>
      <c r="J8" s="18"/>
      <c r="K8" s="19">
        <v>70</v>
      </c>
      <c r="L8" s="20">
        <v>70</v>
      </c>
      <c r="M8">
        <f>G8*Komponen!C10 + H8*Komponen!C11 + I8*Komponen!C12 + J8*Komponen!C13 + K8*Komponen!C14 + L8*Komponen!C15</f>
        <v>43.5</v>
      </c>
      <c r="N8" t="str">
        <f t="shared" si="0"/>
        <v>D</v>
      </c>
    </row>
    <row r="9" spans="1:14" ht="17" thickTop="1" thickBot="1">
      <c r="A9">
        <v>5</v>
      </c>
      <c r="B9" t="s">
        <v>82</v>
      </c>
      <c r="C9" t="s">
        <v>83</v>
      </c>
      <c r="D9">
        <v>153652</v>
      </c>
      <c r="E9" t="s">
        <v>1</v>
      </c>
      <c r="F9" t="s">
        <v>3</v>
      </c>
      <c r="G9" s="15">
        <v>80</v>
      </c>
      <c r="H9" s="18">
        <v>70</v>
      </c>
      <c r="I9" s="18"/>
      <c r="J9" s="18">
        <v>78</v>
      </c>
      <c r="K9" s="19">
        <v>65</v>
      </c>
      <c r="L9" s="20">
        <v>80</v>
      </c>
      <c r="M9">
        <f>G9*Komponen!C10 + H9*Komponen!C11 + I9*Komponen!C12 + J9*Komponen!C13 + K9*Komponen!C14 + L9*Komponen!C15</f>
        <v>65.55</v>
      </c>
      <c r="N9" t="str">
        <f t="shared" si="0"/>
        <v>B</v>
      </c>
    </row>
    <row r="10" spans="1:14" ht="17" thickTop="1" thickBot="1">
      <c r="A10">
        <v>6</v>
      </c>
      <c r="B10" t="s">
        <v>84</v>
      </c>
      <c r="C10" t="s">
        <v>85</v>
      </c>
      <c r="D10">
        <v>153174</v>
      </c>
      <c r="E10" t="s">
        <v>1</v>
      </c>
      <c r="F10" t="s">
        <v>3</v>
      </c>
      <c r="G10" s="15">
        <v>80</v>
      </c>
      <c r="H10" s="15">
        <v>71</v>
      </c>
      <c r="I10" s="15">
        <v>80</v>
      </c>
      <c r="J10" s="15"/>
      <c r="K10" s="16">
        <v>80</v>
      </c>
      <c r="L10" s="17">
        <v>80</v>
      </c>
      <c r="M10">
        <f>G10*Komponen!C10 + H10*Komponen!C11 + I10*Komponen!C12 + J10*Komponen!C13 + K10*Komponen!C14 + L10*Komponen!C15</f>
        <v>69.75</v>
      </c>
      <c r="N10" t="str">
        <f t="shared" si="0"/>
        <v>B</v>
      </c>
    </row>
    <row r="11" spans="1:14" ht="17" thickTop="1" thickBot="1">
      <c r="A11">
        <v>7</v>
      </c>
      <c r="B11" t="s">
        <v>86</v>
      </c>
      <c r="C11" t="s">
        <v>87</v>
      </c>
      <c r="D11">
        <v>156098</v>
      </c>
      <c r="E11" t="s">
        <v>1</v>
      </c>
      <c r="F11" t="s">
        <v>3</v>
      </c>
      <c r="G11" s="15">
        <v>80</v>
      </c>
      <c r="H11" s="18">
        <v>70</v>
      </c>
      <c r="I11" s="18"/>
      <c r="J11" s="18">
        <v>86</v>
      </c>
      <c r="K11" s="19">
        <v>80</v>
      </c>
      <c r="L11" s="20">
        <v>80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ht="17" thickTop="1" thickBot="1">
      <c r="A12">
        <v>8</v>
      </c>
      <c r="B12" t="s">
        <v>88</v>
      </c>
      <c r="C12" t="s">
        <v>89</v>
      </c>
      <c r="D12">
        <v>154991</v>
      </c>
      <c r="E12" t="s">
        <v>1</v>
      </c>
      <c r="F12" t="s">
        <v>3</v>
      </c>
      <c r="G12" s="15">
        <v>1</v>
      </c>
      <c r="H12" s="18">
        <v>1</v>
      </c>
      <c r="I12" s="18">
        <v>1</v>
      </c>
      <c r="J12" s="18">
        <v>1</v>
      </c>
      <c r="K12" s="19">
        <v>1</v>
      </c>
      <c r="L12" s="20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ht="17" thickTop="1" thickBot="1">
      <c r="A13">
        <v>9</v>
      </c>
      <c r="B13" t="s">
        <v>90</v>
      </c>
      <c r="C13" t="s">
        <v>91</v>
      </c>
      <c r="D13">
        <v>153354</v>
      </c>
      <c r="E13" t="s">
        <v>1</v>
      </c>
      <c r="F13" t="s">
        <v>3</v>
      </c>
      <c r="G13" s="15">
        <v>80</v>
      </c>
      <c r="H13" s="18">
        <v>71</v>
      </c>
      <c r="I13" s="18"/>
      <c r="J13" s="18"/>
      <c r="K13" s="19">
        <v>60</v>
      </c>
      <c r="L13" s="20">
        <v>80</v>
      </c>
      <c r="M13">
        <f>G13*Komponen!C10 + H13*Komponen!C11 + I13*Komponen!C12 + J13*Komponen!C13 + K13*Komponen!C14 + L13*Komponen!C15</f>
        <v>56.75</v>
      </c>
      <c r="N13" t="str">
        <f t="shared" si="0"/>
        <v>C+</v>
      </c>
    </row>
    <row r="14" spans="1:14" ht="17" thickTop="1" thickBot="1">
      <c r="A14">
        <v>10</v>
      </c>
      <c r="B14" t="s">
        <v>92</v>
      </c>
      <c r="C14" t="s">
        <v>93</v>
      </c>
      <c r="D14">
        <v>153460</v>
      </c>
      <c r="E14" t="s">
        <v>1</v>
      </c>
      <c r="F14" t="s">
        <v>3</v>
      </c>
      <c r="G14" s="15">
        <v>80</v>
      </c>
      <c r="H14" s="18">
        <v>71</v>
      </c>
      <c r="I14" s="18">
        <v>80</v>
      </c>
      <c r="J14" s="18">
        <v>80</v>
      </c>
      <c r="K14" s="19">
        <v>80</v>
      </c>
      <c r="L14" s="20">
        <v>70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ht="17" thickTop="1" thickBot="1">
      <c r="A15">
        <v>11</v>
      </c>
      <c r="B15" t="s">
        <v>94</v>
      </c>
      <c r="C15" t="s">
        <v>95</v>
      </c>
      <c r="D15">
        <v>152865</v>
      </c>
      <c r="E15" t="s">
        <v>1</v>
      </c>
      <c r="F15" t="s">
        <v>3</v>
      </c>
      <c r="G15" s="15">
        <v>80</v>
      </c>
      <c r="H15" s="18">
        <v>72</v>
      </c>
      <c r="I15" s="18"/>
      <c r="J15" s="18"/>
      <c r="K15" s="19">
        <v>40</v>
      </c>
      <c r="L15" s="20">
        <v>80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ht="17" thickTop="1" thickBot="1">
      <c r="A16">
        <v>12</v>
      </c>
      <c r="B16" t="s">
        <v>96</v>
      </c>
      <c r="C16" t="s">
        <v>97</v>
      </c>
      <c r="D16">
        <v>155972</v>
      </c>
      <c r="E16" t="s">
        <v>1</v>
      </c>
      <c r="F16" t="s">
        <v>3</v>
      </c>
      <c r="G16" s="15">
        <v>80</v>
      </c>
      <c r="H16" s="18">
        <v>72</v>
      </c>
      <c r="I16" s="18">
        <v>80</v>
      </c>
      <c r="J16" s="18"/>
      <c r="K16" s="19">
        <v>80</v>
      </c>
      <c r="L16" s="20">
        <v>80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ht="17" thickTop="1" thickBot="1">
      <c r="A17">
        <v>13</v>
      </c>
      <c r="B17" t="s">
        <v>98</v>
      </c>
      <c r="C17" t="s">
        <v>99</v>
      </c>
      <c r="D17">
        <v>153141</v>
      </c>
      <c r="E17" t="s">
        <v>1</v>
      </c>
      <c r="F17" t="s">
        <v>3</v>
      </c>
      <c r="G17" s="15">
        <v>80</v>
      </c>
      <c r="H17" s="18">
        <v>71</v>
      </c>
      <c r="I17" s="18"/>
      <c r="J17" s="18">
        <v>80</v>
      </c>
      <c r="K17" s="19">
        <v>70</v>
      </c>
      <c r="L17" s="20">
        <v>70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ht="17" thickTop="1" thickBot="1">
      <c r="A18">
        <v>14</v>
      </c>
      <c r="B18" t="s">
        <v>100</v>
      </c>
      <c r="C18" t="s">
        <v>101</v>
      </c>
      <c r="D18">
        <v>152888</v>
      </c>
      <c r="E18" t="s">
        <v>1</v>
      </c>
      <c r="F18" t="s">
        <v>3</v>
      </c>
      <c r="G18" s="15">
        <v>80</v>
      </c>
      <c r="H18" s="18">
        <v>70</v>
      </c>
      <c r="I18" s="18"/>
      <c r="J18" s="18"/>
      <c r="K18" s="19">
        <v>50</v>
      </c>
      <c r="L18" s="20">
        <v>80</v>
      </c>
      <c r="M18">
        <f>G18*Komponen!C10 + H18*Komponen!C11 + I18*Komponen!C12 + J18*Komponen!C13 + K18*Komponen!C14 + L18*Komponen!C15</f>
        <v>54</v>
      </c>
      <c r="N18" t="str">
        <f t="shared" si="0"/>
        <v>C</v>
      </c>
    </row>
    <row r="19" spans="1:14" ht="17" thickTop="1" thickBot="1">
      <c r="A19">
        <v>15</v>
      </c>
      <c r="B19" t="s">
        <v>102</v>
      </c>
      <c r="C19" t="s">
        <v>103</v>
      </c>
      <c r="D19">
        <v>153368</v>
      </c>
      <c r="E19" t="s">
        <v>1</v>
      </c>
      <c r="F19" t="s">
        <v>3</v>
      </c>
      <c r="G19" s="15">
        <v>80</v>
      </c>
      <c r="H19" s="18">
        <v>71</v>
      </c>
      <c r="I19" s="18">
        <v>80</v>
      </c>
      <c r="J19" s="18">
        <v>85</v>
      </c>
      <c r="K19" s="19">
        <v>78</v>
      </c>
      <c r="L19" s="20">
        <v>50</v>
      </c>
      <c r="M19">
        <f>G19*Komponen!C10 + H19*Komponen!C11 + I19*Komponen!C12 + J19*Komponen!C13 + K19*Komponen!C14 + L19*Komponen!C15</f>
        <v>70.25</v>
      </c>
      <c r="N19" t="str">
        <f t="shared" si="0"/>
        <v>B+</v>
      </c>
    </row>
    <row r="20" spans="1:14" ht="17" thickTop="1" thickBot="1">
      <c r="A20">
        <v>16</v>
      </c>
      <c r="B20" t="s">
        <v>104</v>
      </c>
      <c r="C20" t="s">
        <v>105</v>
      </c>
      <c r="D20">
        <v>153461</v>
      </c>
      <c r="E20" t="s">
        <v>1</v>
      </c>
      <c r="F20" t="s">
        <v>3</v>
      </c>
      <c r="G20" s="15">
        <v>80</v>
      </c>
      <c r="H20" s="18">
        <v>71</v>
      </c>
      <c r="I20" s="18"/>
      <c r="J20" s="18"/>
      <c r="K20" s="19">
        <v>0</v>
      </c>
      <c r="L20" s="20">
        <v>75</v>
      </c>
      <c r="M20">
        <f>G20*Komponen!C10 + H20*Komponen!C11 + I20*Komponen!C12 + J20*Komponen!C13 + K20*Komponen!C14 + L20*Komponen!C15</f>
        <v>40.5</v>
      </c>
      <c r="N20" t="str">
        <f t="shared" si="0"/>
        <v>D</v>
      </c>
    </row>
    <row r="21" spans="1:14" ht="17" thickTop="1" thickBot="1">
      <c r="A21">
        <v>17</v>
      </c>
      <c r="B21" t="s">
        <v>106</v>
      </c>
      <c r="C21" t="s">
        <v>107</v>
      </c>
      <c r="D21">
        <v>152957</v>
      </c>
      <c r="E21" t="s">
        <v>1</v>
      </c>
      <c r="F21" t="s">
        <v>3</v>
      </c>
      <c r="G21" s="15">
        <v>80</v>
      </c>
      <c r="H21" s="18">
        <v>70</v>
      </c>
      <c r="I21" s="18">
        <v>80</v>
      </c>
      <c r="J21" s="18"/>
      <c r="K21" s="19">
        <v>50</v>
      </c>
      <c r="L21" s="20">
        <v>80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 ht="17" thickTop="1" thickBot="1">
      <c r="A22">
        <v>18</v>
      </c>
      <c r="B22" t="s">
        <v>108</v>
      </c>
      <c r="C22" t="s">
        <v>109</v>
      </c>
      <c r="D22">
        <v>152988</v>
      </c>
      <c r="E22" t="s">
        <v>1</v>
      </c>
      <c r="F22" t="s">
        <v>3</v>
      </c>
      <c r="G22" s="15">
        <v>80</v>
      </c>
      <c r="H22" s="18">
        <v>71</v>
      </c>
      <c r="I22" s="18">
        <v>80</v>
      </c>
      <c r="J22" s="18"/>
      <c r="K22" s="19">
        <v>40</v>
      </c>
      <c r="L22" s="20">
        <v>80</v>
      </c>
      <c r="M22">
        <f>G22*Komponen!C10 + H22*Komponen!C11 + I22*Komponen!C12 + J22*Komponen!C13 + K22*Komponen!C14 + L22*Komponen!C15</f>
        <v>59.75</v>
      </c>
      <c r="N22" t="str">
        <f t="shared" si="0"/>
        <v>C+</v>
      </c>
    </row>
    <row r="23" spans="1:14" ht="17" thickTop="1" thickBot="1">
      <c r="A23">
        <v>19</v>
      </c>
      <c r="B23" t="s">
        <v>110</v>
      </c>
      <c r="C23" t="s">
        <v>111</v>
      </c>
      <c r="D23">
        <v>153009</v>
      </c>
      <c r="E23" t="s">
        <v>1</v>
      </c>
      <c r="F23" t="s">
        <v>3</v>
      </c>
      <c r="G23" s="15">
        <v>80</v>
      </c>
      <c r="H23" s="18">
        <v>16</v>
      </c>
      <c r="I23" s="18"/>
      <c r="J23" s="18"/>
      <c r="K23" s="19">
        <v>50</v>
      </c>
      <c r="L23" s="20">
        <v>80</v>
      </c>
      <c r="M23">
        <f>G23*Komponen!C10 + H23*Komponen!C11 + I23*Komponen!C12 + J23*Komponen!C13 + K23*Komponen!C14 + L23*Komponen!C15</f>
        <v>40.5</v>
      </c>
      <c r="N23" t="str">
        <f t="shared" si="0"/>
        <v>D</v>
      </c>
    </row>
    <row r="24" spans="1:14" ht="17" thickTop="1" thickBot="1">
      <c r="A24">
        <v>20</v>
      </c>
      <c r="B24" t="s">
        <v>112</v>
      </c>
      <c r="C24" t="s">
        <v>113</v>
      </c>
      <c r="D24">
        <v>154168</v>
      </c>
      <c r="E24" t="s">
        <v>1</v>
      </c>
      <c r="F24" t="s">
        <v>3</v>
      </c>
      <c r="G24" s="15">
        <v>80</v>
      </c>
      <c r="H24" s="21">
        <v>70</v>
      </c>
      <c r="I24" s="21"/>
      <c r="J24" s="21"/>
      <c r="K24" s="22">
        <v>0</v>
      </c>
      <c r="L24" s="23">
        <v>80</v>
      </c>
      <c r="M24">
        <f>G24*Komponen!C10 + H24*Komponen!C11 + I24*Komponen!C12 + J24*Komponen!C13 + K24*Komponen!C14 + L24*Komponen!C15</f>
        <v>41.5</v>
      </c>
      <c r="N24" t="str">
        <f t="shared" si="0"/>
        <v>D</v>
      </c>
    </row>
    <row r="25" spans="1:14" ht="17" thickTop="1" thickBot="1">
      <c r="A25">
        <v>21</v>
      </c>
      <c r="B25">
        <v>20230310206004</v>
      </c>
      <c r="C25" t="s">
        <v>114</v>
      </c>
      <c r="D25">
        <v>156899</v>
      </c>
      <c r="E25" t="s">
        <v>1</v>
      </c>
      <c r="F25" t="s">
        <v>3</v>
      </c>
      <c r="G25" s="15">
        <v>0</v>
      </c>
      <c r="H25" s="18">
        <v>70</v>
      </c>
      <c r="I25" s="18"/>
      <c r="J25" s="18"/>
      <c r="K25" s="19">
        <v>0</v>
      </c>
      <c r="L25" s="20"/>
      <c r="M25">
        <f>G25*Komponen!C10 + H25*Komponen!C11 + I25*Komponen!C12 + J25*Komponen!C13 + K25*Komponen!C14 + L25*Komponen!C15</f>
        <v>17.5</v>
      </c>
      <c r="N25" t="str">
        <f t="shared" si="0"/>
        <v>E</v>
      </c>
    </row>
    <row r="26" spans="1:14" ht="17" thickTop="1" thickBot="1">
      <c r="A26">
        <v>22</v>
      </c>
      <c r="B26">
        <v>318120056</v>
      </c>
      <c r="C26" t="s">
        <v>115</v>
      </c>
      <c r="D26">
        <v>152211</v>
      </c>
      <c r="E26" t="s">
        <v>1</v>
      </c>
      <c r="F26" t="s">
        <v>3</v>
      </c>
      <c r="G26" s="15">
        <v>1</v>
      </c>
      <c r="H26" s="18">
        <v>1</v>
      </c>
      <c r="I26" s="18">
        <v>3</v>
      </c>
      <c r="J26" s="18">
        <v>1</v>
      </c>
      <c r="K26" s="19">
        <v>1</v>
      </c>
      <c r="L26" s="20">
        <v>1</v>
      </c>
      <c r="M26">
        <f>G26*Komponen!C10 + H26*Komponen!C11 + I26*Komponen!C12 + J26*Komponen!C13 + K26*Komponen!C14 + L26*Komponen!C15</f>
        <v>1.2000000000000002</v>
      </c>
      <c r="N26" t="str">
        <f t="shared" si="0"/>
        <v>E</v>
      </c>
    </row>
    <row r="27" spans="1:14" ht="16" thickTop="1">
      <c r="A27">
        <v>23</v>
      </c>
      <c r="B27">
        <v>318120064</v>
      </c>
      <c r="C27" t="s">
        <v>116</v>
      </c>
      <c r="D27">
        <v>156594</v>
      </c>
      <c r="E27" t="s">
        <v>1</v>
      </c>
      <c r="F27" t="s">
        <v>3</v>
      </c>
      <c r="G27" s="15">
        <v>0</v>
      </c>
      <c r="H27" s="18">
        <v>0</v>
      </c>
      <c r="I27" s="18"/>
      <c r="J27" s="18"/>
      <c r="K27" s="19">
        <v>0</v>
      </c>
      <c r="L27" s="20">
        <v>80</v>
      </c>
      <c r="M27">
        <f>G27*Komponen!C10 + H27*Komponen!C11 + I27*Komponen!C12 + J27*Komponen!C13 + K27*Komponen!C14 + L27*Komponen!C15</f>
        <v>20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2025-01-20T00:53:34Z</dcterms:created>
  <dcterms:modified xsi:type="dcterms:W3CDTF">2025-02-03T08:23:59Z</dcterms:modified>
  <cp:category>nilai</cp:category>
</cp:coreProperties>
</file>