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5B1C949A-3D5C-49F1-9CA2-B1DB58C2174A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<sst xmlns="http://schemas.openxmlformats.org/spreadsheetml/2006/main" count="165" uniqueCount="101">
  <si>
    <t>KODE MK</t>
  </si>
  <si>
    <t>B1D2A01A</t>
  </si>
  <si>
    <t>NAMA MK</t>
  </si>
  <si>
    <t>DASAR-DASAR ILMU PEMERINTAHAN</t>
  </si>
  <si>
    <t>NAMA KELAS</t>
  </si>
  <si>
    <t>B</t>
  </si>
  <si>
    <t>Program Studi</t>
  </si>
  <si>
    <t>S1 ILMU PEMERINTAHAN</t>
  </si>
  <si>
    <t>Fakultas</t>
  </si>
  <si>
    <t>ILMU SOSIAL DAN ILMU POLITIK</t>
  </si>
  <si>
    <t>Semester</t>
  </si>
  <si>
    <t>Nama Dosen</t>
  </si>
  <si>
    <t>Drs. AMIL,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</si>
  <si>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</si>
  <si>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</si>
  <si>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</si>
  <si>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</si>
  <si>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</si>
  <si>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</si>
  <si>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</si>
  <si>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</si>
  <si>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</si>
  <si>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</si>
  <si>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</si>
  <si>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</si>
  <si>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</si>
  <si>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</si>
  <si>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</si>
  <si>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</si>
  <si>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</si>
  <si>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</si>
  <si>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</si>
  <si>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</si>
  <si>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</si>
  <si>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</si>
  <si>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</si>
  <si>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</si>
  <si>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</si>
  <si>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</si>
  <si>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</si>
  <si>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</si>
  <si>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</si>
  <si>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</si>
  <si>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</si>
  <si>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</si>
  <si>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</si>
  <si>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</si>
  <si>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</si>
  <si>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</si>
  <si>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</si>
  <si>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</si>
  <si>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</si>
  <si>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</si>
  <si>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</si>
  <si>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</si>
  <si>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</si>
  <si>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</si>
  <si>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</si>
  <si>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</si>
  <si>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</si>
  <si>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</si>
  <si>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</si>
  <si>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</si>
  <si>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</si>
  <si>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</si>
  <si>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</si>
  <si>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</si>
  <si>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DASAR-DASAR ILMU PEMERINTAHAN (B1D2A01A)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</si>
  <si>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</si>
  <si>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</si>
  <si>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</si>
  <si>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</si>
  <si>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</si>
  <si>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</si>
  <si>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</si>
  <si>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</si>
  <si>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</si>
  <si>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AHMAD DANIL</t>
  </si>
  <si>
    <t>AGISNA ZAKIUL ALBI</t>
  </si>
  <si>
    <t>ARI AZMI</t>
  </si>
  <si>
    <t>GILANG RAMADHAN PRAWIRO</t>
  </si>
  <si>
    <t>KHAIDIR HAIRUDIN</t>
  </si>
  <si>
    <t>M. EZA ESA SAPUTRA</t>
  </si>
  <si>
    <t>MELA MAULIWIDYA</t>
  </si>
  <si>
    <t>PASHA RAMDHAN</t>
  </si>
  <si>
    <t>WAHYU AGUSTHA LEZAPUTRA</t>
  </si>
  <si>
    <t>YUDAN HERLAMBANG</t>
  </si>
  <si>
    <t>ZUNNUR'AENI</t>
  </si>
  <si>
    <t>MUHAMMAD AKBAR</t>
  </si>
  <si>
    <t>RUKYATUN KORILA</t>
  </si>
  <si>
    <t>LAILA NUR AMALIA</t>
  </si>
  <si>
    <t>RISMAN HIDAYAH</t>
  </si>
  <si>
    <t>ADI BAGUS KARYA PUTRA</t>
  </si>
  <si>
    <t>EKI PURNOMO</t>
  </si>
  <si>
    <t>RIFAN ADI WINATA</t>
  </si>
  <si>
    <t>SATRIA ARIADI</t>
  </si>
  <si>
    <t>ADI SUCI SUPRIADIN</t>
  </si>
  <si>
    <t>ILHAM KURNIAWAN</t>
  </si>
  <si>
    <t>MUHAMAD JIHAD</t>
  </si>
  <si>
    <t xml:space="preserve">DASAR-DASAR ILMU PEMERINTAHAN </t>
  </si>
  <si>
    <t>M. SYAIBUL AZHAR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</si>
</sst>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1234582677</v>
      </c>
    </row>
    <row r="11" spans="1:4" x14ac:dyDescent="0.25">
      <c r="A11">
        <v>2</v>
      </c>
      <c r="B11" s="3"/>
      <c r="C11" s="3"/>
      <c r="D11">
        <v>1234582677</v>
      </c>
    </row>
    <row r="12" spans="1:4" x14ac:dyDescent="0.25">
      <c r="A12">
        <v>3</v>
      </c>
      <c r="B12" s="3"/>
      <c r="C12" s="3"/>
      <c r="D12">
        <v>1234582677</v>
      </c>
    </row>
    <row r="13" spans="1:4" x14ac:dyDescent="0.25">
      <c r="A13">
        <v>4</v>
      </c>
      <c r="B13" s="3"/>
      <c r="C13" s="3"/>
      <c r="D13">
        <v>1234582677</v>
      </c>
    </row>
    <row r="14" spans="1:4" x14ac:dyDescent="0.25">
      <c r="A14">
        <v>5</v>
      </c>
      <c r="B14" s="3"/>
      <c r="C14" s="3"/>
      <c r="D14">
        <v>1234582677</v>
      </c>
    </row>
    <row r="15" spans="1:4" x14ac:dyDescent="0.25">
      <c r="A15">
        <v>6</v>
      </c>
      <c r="B15" s="3"/>
      <c r="C15" s="3"/>
      <c r="D15">
        <v>1234582677</v>
      </c>
    </row>
    <row r="16" spans="1:4" x14ac:dyDescent="0.25">
      <c r="A16">
        <v>7</v>
      </c>
      <c r="B16" s="3"/>
      <c r="C16" s="3"/>
      <c r="D16">
        <v>1234582677</v>
      </c>
    </row>
    <row r="17" spans="1:4" x14ac:dyDescent="0.25">
      <c r="A17">
        <v>8</v>
      </c>
      <c r="B17" s="3"/>
      <c r="C17" s="3"/>
      <c r="D17">
        <v>1234582677</v>
      </c>
    </row>
    <row r="18" spans="1:4" x14ac:dyDescent="0.25">
      <c r="A18">
        <v>9</v>
      </c>
      <c r="B18" s="3"/>
      <c r="C18" s="3"/>
      <c r="D18">
        <v>1234582677</v>
      </c>
    </row>
    <row r="19" spans="1:4" x14ac:dyDescent="0.25">
      <c r="A19">
        <v>10</v>
      </c>
      <c r="B19" s="3"/>
      <c r="C19" s="3"/>
      <c r="D19">
        <v>1234582677</v>
      </c>
    </row>
    <row r="20" spans="1:4" x14ac:dyDescent="0.25">
      <c r="A20">
        <v>11</v>
      </c>
      <c r="B20" s="3"/>
      <c r="C20" s="3"/>
      <c r="D20">
        <v>1234582677</v>
      </c>
    </row>
    <row r="21" spans="1:4" x14ac:dyDescent="0.25">
      <c r="A21">
        <v>12</v>
      </c>
      <c r="B21" s="3"/>
      <c r="C21" s="3"/>
      <c r="D21">
        <v>1234582677</v>
      </c>
    </row>
    <row r="22" spans="1:4" x14ac:dyDescent="0.25">
      <c r="A22">
        <v>13</v>
      </c>
      <c r="B22" s="3"/>
      <c r="C22" s="3"/>
      <c r="D22">
        <v>1234582677</v>
      </c>
    </row>
    <row r="23" spans="1:4" x14ac:dyDescent="0.25">
      <c r="A23">
        <v>14</v>
      </c>
      <c r="B23" s="3"/>
      <c r="C23" s="3"/>
      <c r="D23">
        <v>1234582677</v>
      </c>
    </row>
    <row r="24" spans="1:4" x14ac:dyDescent="0.25">
      <c r="A24">
        <v>15</v>
      </c>
      <c r="B24" s="3"/>
      <c r="C24" s="3"/>
      <c r="D24">
        <v>1234582677</v>
      </c>
    </row>
    <row r="25" spans="1:4" x14ac:dyDescent="0.25">
      <c r="A25">
        <v>16</v>
      </c>
      <c r="B25" s="3"/>
      <c r="C25" s="3"/>
      <c r="D25">
        <v>1234582677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0.25</v>
      </c>
      <c r="D10" s="3" t="s">
        <v>59</v>
      </c>
      <c r="E10" s="3" t="s">
        <v>60</v>
      </c>
      <c r="F10">
        <v>1234582677</v>
      </c>
    </row>
    <row r="11" spans="1:6" x14ac:dyDescent="0.25">
      <c r="A11">
        <v>2</v>
      </c>
      <c r="B11" t="s">
        <v>61</v>
      </c>
      <c r="C11" s="9">
        <v>0</v>
      </c>
      <c r="D11" s="3" t="s">
        <v>62</v>
      </c>
      <c r="E11" s="3"/>
      <c r="F11">
        <v>1234582677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1234582677</v>
      </c>
    </row>
    <row r="13" spans="1:6" x14ac:dyDescent="0.25">
      <c r="A13">
        <v>4</v>
      </c>
      <c r="B13" t="s">
        <v>64</v>
      </c>
      <c r="C13" s="9">
        <v>0.15</v>
      </c>
      <c r="D13" s="3"/>
      <c r="E13" s="3"/>
      <c r="F13">
        <v>1234582677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1234582677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1234582677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topLeftCell="A2" workbookViewId="0">
      <selection activeCell="D9" sqref="D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20230210400031</v>
      </c>
      <c r="C5" t="s">
        <v>77</v>
      </c>
      <c r="D5">
        <v>157136</v>
      </c>
      <c r="E5" t="s">
        <v>1</v>
      </c>
      <c r="F5" t="s">
        <v>3</v>
      </c>
      <c r="G5" s="3">
        <v>1</v>
      </c>
      <c r="H5" s="3"/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>
        <v>20240210410001</v>
      </c>
      <c r="C6" t="s">
        <v>78</v>
      </c>
      <c r="D6">
        <v>158984</v>
      </c>
      <c r="E6" t="s">
        <v>1</v>
      </c>
      <c r="F6" t="s">
        <v>3</v>
      </c>
      <c r="G6" s="3">
        <v>71</v>
      </c>
      <c r="H6" s="3"/>
      <c r="I6" s="3"/>
      <c r="J6" s="3"/>
      <c r="K6" s="3">
        <v>60</v>
      </c>
      <c r="L6" s="3"/>
      <c r="M6">
        <f>G6*Komponen!C10 + H6*Komponen!C11 + I6*Komponen!C12 + J6*Komponen!C13 + K6*Komponen!C14 + L6*Komponen!C15</f>
        <v>29.75</v>
      </c>
      <c r="N6" t="str">
        <f t="shared" si="0"/>
        <v>D</v>
      </c>
    </row>
    <row r="7" spans="1:14" x14ac:dyDescent="0.25">
      <c r="A7">
        <v>3</v>
      </c>
      <c r="B7">
        <v>20240210410002</v>
      </c>
      <c r="C7" t="s">
        <v>79</v>
      </c>
      <c r="D7">
        <v>158985</v>
      </c>
      <c r="E7" t="s">
        <v>1</v>
      </c>
      <c r="F7" t="s">
        <v>3</v>
      </c>
      <c r="G7" s="3">
        <v>78</v>
      </c>
      <c r="H7" s="3"/>
      <c r="I7" s="3">
        <v>60</v>
      </c>
      <c r="J7" s="3">
        <v>70</v>
      </c>
      <c r="K7" s="3">
        <v>60</v>
      </c>
      <c r="L7" s="3">
        <v>80</v>
      </c>
      <c r="M7">
        <f>G7*Komponen!C10 + H7*Komponen!C11 + I7*Komponen!C12 + J7*Komponen!C13 + K7*Komponen!C14 + L7*Komponen!C15</f>
        <v>72</v>
      </c>
      <c r="N7" t="str">
        <f t="shared" si="0"/>
        <v>B+</v>
      </c>
    </row>
    <row r="8" spans="1:14" x14ac:dyDescent="0.25">
      <c r="A8">
        <v>4</v>
      </c>
      <c r="B8">
        <v>20240210410003</v>
      </c>
      <c r="C8" t="s">
        <v>80</v>
      </c>
      <c r="D8">
        <v>158986</v>
      </c>
      <c r="E8" t="s">
        <v>1</v>
      </c>
      <c r="F8" t="s">
        <v>3</v>
      </c>
      <c r="G8" s="3">
        <v>85</v>
      </c>
      <c r="H8" s="3"/>
      <c r="I8" s="3">
        <v>75</v>
      </c>
      <c r="J8" s="3">
        <v>75</v>
      </c>
      <c r="K8" s="3">
        <v>70</v>
      </c>
      <c r="L8" s="3">
        <v>80</v>
      </c>
      <c r="M8">
        <f>G8*Komponen!C10 + H8*Komponen!C11 + I8*Komponen!C12 + J8*Komponen!C13 + K8*Komponen!C14 + L8*Komponen!C15</f>
        <v>78</v>
      </c>
      <c r="N8" t="str">
        <f t="shared" si="0"/>
        <v>A-</v>
      </c>
    </row>
    <row r="9" spans="1:14" x14ac:dyDescent="0.25">
      <c r="A9">
        <v>5</v>
      </c>
      <c r="B9">
        <v>20240210410004</v>
      </c>
      <c r="C9" t="s">
        <v>81</v>
      </c>
      <c r="D9">
        <v>158987</v>
      </c>
      <c r="E9" t="s">
        <v>1</v>
      </c>
      <c r="F9" t="s">
        <v>3</v>
      </c>
      <c r="G9" s="3">
        <v>57</v>
      </c>
      <c r="H9" s="3"/>
      <c r="I9" s="3"/>
      <c r="J9" s="3"/>
      <c r="K9" s="3">
        <v>60</v>
      </c>
      <c r="L9" s="3">
        <v>80</v>
      </c>
      <c r="M9">
        <f>G9*Komponen!C10 + H9*Komponen!C11 + I9*Komponen!C12 + J9*Komponen!C13 + K9*Komponen!C14 + L9*Komponen!C15</f>
        <v>50.25</v>
      </c>
      <c r="N9" t="str">
        <f t="shared" si="0"/>
        <v>C</v>
      </c>
    </row>
    <row r="10" spans="1:14" x14ac:dyDescent="0.25">
      <c r="A10">
        <v>6</v>
      </c>
      <c r="B10">
        <v>20240210410005</v>
      </c>
      <c r="C10" t="s">
        <v>82</v>
      </c>
      <c r="D10">
        <v>158988</v>
      </c>
      <c r="E10" t="s">
        <v>1</v>
      </c>
      <c r="F10" t="s">
        <v>3</v>
      </c>
      <c r="G10" s="3">
        <v>78</v>
      </c>
      <c r="H10" s="3"/>
      <c r="I10" s="3">
        <v>60</v>
      </c>
      <c r="J10" s="3">
        <v>60</v>
      </c>
      <c r="K10" s="3">
        <v>60</v>
      </c>
      <c r="L10" s="3">
        <v>75</v>
      </c>
      <c r="M10">
        <f>G10*Komponen!C10 + H10*Komponen!C11 + I10*Komponen!C12 + J10*Komponen!C13 + K10*Komponen!C14 + L10*Komponen!C15</f>
        <v>69</v>
      </c>
      <c r="N10" t="str">
        <f t="shared" si="0"/>
        <v>B</v>
      </c>
    </row>
    <row r="11" spans="1:14" x14ac:dyDescent="0.25">
      <c r="A11">
        <v>7</v>
      </c>
      <c r="B11">
        <v>20240210410006</v>
      </c>
      <c r="C11" t="s">
        <v>83</v>
      </c>
      <c r="D11">
        <v>158989</v>
      </c>
      <c r="E11" t="s">
        <v>1</v>
      </c>
      <c r="F11" t="s">
        <v>3</v>
      </c>
      <c r="G11" s="3">
        <v>92</v>
      </c>
      <c r="H11" s="3"/>
      <c r="I11" s="3">
        <v>75</v>
      </c>
      <c r="J11" s="3">
        <v>80</v>
      </c>
      <c r="K11" s="3">
        <v>75</v>
      </c>
      <c r="L11" s="3">
        <v>85</v>
      </c>
      <c r="M11">
        <f>G11*Komponen!C10 + H11*Komponen!C11 + I11*Komponen!C12 + J11*Komponen!C13 + K11*Komponen!C14 + L11*Komponen!C15</f>
        <v>83</v>
      </c>
      <c r="N11" t="str">
        <f t="shared" si="0"/>
        <v>A</v>
      </c>
    </row>
    <row r="12" spans="1:14" x14ac:dyDescent="0.25">
      <c r="A12">
        <v>8</v>
      </c>
      <c r="B12">
        <v>20240210410007</v>
      </c>
      <c r="C12" t="s">
        <v>84</v>
      </c>
      <c r="D12">
        <v>158990</v>
      </c>
      <c r="E12" t="s">
        <v>1</v>
      </c>
      <c r="F12" t="s">
        <v>3</v>
      </c>
      <c r="G12" s="3">
        <v>95</v>
      </c>
      <c r="H12" s="3"/>
      <c r="I12" s="3">
        <v>60</v>
      </c>
      <c r="J12" s="3">
        <v>70</v>
      </c>
      <c r="K12" s="3">
        <v>75</v>
      </c>
      <c r="L12" s="3">
        <v>80</v>
      </c>
      <c r="M12">
        <f>G12*Komponen!C10 + H12*Komponen!C11 + I12*Komponen!C12 + J12*Komponen!C13 + K12*Komponen!C14 + L12*Komponen!C15</f>
        <v>79.25</v>
      </c>
      <c r="N12" t="str">
        <f t="shared" si="0"/>
        <v>A-</v>
      </c>
    </row>
    <row r="13" spans="1:14" x14ac:dyDescent="0.25">
      <c r="A13">
        <v>9</v>
      </c>
      <c r="B13">
        <v>20240210410008</v>
      </c>
      <c r="C13" t="s">
        <v>85</v>
      </c>
      <c r="D13">
        <v>158991</v>
      </c>
      <c r="E13" t="s">
        <v>1</v>
      </c>
      <c r="F13" t="s">
        <v>3</v>
      </c>
      <c r="G13" s="3">
        <v>78</v>
      </c>
      <c r="H13" s="3"/>
      <c r="I13" s="3"/>
      <c r="J13" s="3"/>
      <c r="K13" s="3"/>
      <c r="L13" s="3">
        <v>80</v>
      </c>
      <c r="M13">
        <f>G13*Komponen!C10 + H13*Komponen!C11 + I13*Komponen!C12 + J13*Komponen!C13 + K13*Komponen!C14 + L13*Komponen!C15</f>
        <v>43.5</v>
      </c>
      <c r="N13" t="str">
        <f t="shared" si="0"/>
        <v>D</v>
      </c>
    </row>
    <row r="14" spans="1:14" x14ac:dyDescent="0.25">
      <c r="A14">
        <v>10</v>
      </c>
      <c r="B14">
        <v>20240210410009</v>
      </c>
      <c r="C14" t="s">
        <v>86</v>
      </c>
      <c r="D14">
        <v>158992</v>
      </c>
      <c r="E14" t="s">
        <v>1</v>
      </c>
      <c r="F14" t="s">
        <v>3</v>
      </c>
      <c r="G14" s="3">
        <v>95</v>
      </c>
      <c r="H14" s="3"/>
      <c r="I14" s="3">
        <v>70</v>
      </c>
      <c r="J14" s="3">
        <v>75</v>
      </c>
      <c r="K14" s="3">
        <v>60</v>
      </c>
      <c r="L14" s="3">
        <v>75</v>
      </c>
      <c r="M14">
        <f>G14*Komponen!C10 + H14*Komponen!C11 + I14*Komponen!C12 + J14*Komponen!C13 + K14*Komponen!C14 + L14*Komponen!C15</f>
        <v>76.5</v>
      </c>
      <c r="N14" t="str">
        <f t="shared" si="0"/>
        <v>A-</v>
      </c>
    </row>
    <row r="15" spans="1:14" x14ac:dyDescent="0.25">
      <c r="A15">
        <v>11</v>
      </c>
      <c r="B15">
        <v>20240210410010</v>
      </c>
      <c r="C15" t="s">
        <v>87</v>
      </c>
      <c r="D15">
        <v>158993</v>
      </c>
      <c r="E15" t="s">
        <v>1</v>
      </c>
      <c r="F15" t="s">
        <v>3</v>
      </c>
      <c r="G15" s="3">
        <v>95</v>
      </c>
      <c r="H15" s="3"/>
      <c r="I15" s="3">
        <v>75</v>
      </c>
      <c r="J15" s="3">
        <v>70</v>
      </c>
      <c r="K15" s="3">
        <v>75</v>
      </c>
      <c r="L15" s="3">
        <v>80</v>
      </c>
      <c r="M15">
        <f>G15*Komponen!C10 + H15*Komponen!C11 + I15*Komponen!C12 + J15*Komponen!C13 + K15*Komponen!C14 + L15*Komponen!C15</f>
        <v>80.75</v>
      </c>
      <c r="N15" t="str">
        <f t="shared" si="0"/>
        <v>A</v>
      </c>
    </row>
    <row r="16" spans="1:14" x14ac:dyDescent="0.25">
      <c r="A16">
        <v>12</v>
      </c>
      <c r="B16">
        <v>20240210410011</v>
      </c>
      <c r="C16" t="s">
        <v>88</v>
      </c>
      <c r="D16">
        <v>158994</v>
      </c>
      <c r="E16" t="s">
        <v>1</v>
      </c>
      <c r="F16" t="s">
        <v>3</v>
      </c>
      <c r="G16" s="3">
        <v>92</v>
      </c>
      <c r="H16" s="3"/>
      <c r="I16" s="3">
        <v>75</v>
      </c>
      <c r="J16" s="3">
        <v>80</v>
      </c>
      <c r="K16" s="3"/>
      <c r="L16" s="3">
        <v>80</v>
      </c>
      <c r="M16">
        <f>G16*Komponen!C10 + H16*Komponen!C11 + I16*Komponen!C12 + J16*Komponen!C13 + K16*Komponen!C14 + L16*Komponen!C15</f>
        <v>66.5</v>
      </c>
      <c r="N16" t="str">
        <f t="shared" si="0"/>
        <v>B</v>
      </c>
    </row>
    <row r="17" spans="1:14" x14ac:dyDescent="0.25">
      <c r="A17">
        <v>13</v>
      </c>
      <c r="B17">
        <v>20240210410012</v>
      </c>
      <c r="C17" t="s">
        <v>89</v>
      </c>
      <c r="D17">
        <v>158995</v>
      </c>
      <c r="E17" t="s">
        <v>1</v>
      </c>
      <c r="F17" t="s">
        <v>3</v>
      </c>
      <c r="G17" s="3">
        <v>95</v>
      </c>
      <c r="H17" s="3"/>
      <c r="I17" s="3">
        <v>75</v>
      </c>
      <c r="J17" s="3">
        <v>75</v>
      </c>
      <c r="K17" s="3">
        <v>75</v>
      </c>
      <c r="L17" s="3">
        <v>80</v>
      </c>
      <c r="M17">
        <f>G17*Komponen!C10 + H17*Komponen!C11 + I17*Komponen!C12 + J17*Komponen!C13 + K17*Komponen!C14 + L17*Komponen!C15</f>
        <v>81.5</v>
      </c>
      <c r="N17" t="str">
        <f t="shared" si="0"/>
        <v>A</v>
      </c>
    </row>
    <row r="18" spans="1:14" x14ac:dyDescent="0.25">
      <c r="A18">
        <v>14</v>
      </c>
      <c r="B18">
        <v>20240210410013</v>
      </c>
      <c r="C18" t="s">
        <v>90</v>
      </c>
      <c r="D18">
        <v>158996</v>
      </c>
      <c r="E18" t="s">
        <v>1</v>
      </c>
      <c r="F18" t="s">
        <v>3</v>
      </c>
      <c r="G18" s="3">
        <v>95</v>
      </c>
      <c r="H18" s="3"/>
      <c r="I18" s="3">
        <v>80</v>
      </c>
      <c r="J18" s="3">
        <v>80</v>
      </c>
      <c r="K18" s="3">
        <v>80</v>
      </c>
      <c r="L18" s="3">
        <v>85</v>
      </c>
      <c r="M18">
        <f>G18*Komponen!C10 + H18*Komponen!C11 + I18*Komponen!C12 + J18*Komponen!C13 + K18*Komponen!C14 + L18*Komponen!C15</f>
        <v>85.25</v>
      </c>
      <c r="N18" t="str">
        <f t="shared" si="0"/>
        <v>A</v>
      </c>
    </row>
    <row r="19" spans="1:14" x14ac:dyDescent="0.25">
      <c r="A19">
        <v>15</v>
      </c>
      <c r="B19">
        <v>20240210410014</v>
      </c>
      <c r="C19" t="s">
        <v>91</v>
      </c>
      <c r="D19">
        <v>158997</v>
      </c>
      <c r="E19" t="s">
        <v>1</v>
      </c>
      <c r="F19" t="s">
        <v>3</v>
      </c>
      <c r="G19" s="3">
        <v>85</v>
      </c>
      <c r="H19" s="3"/>
      <c r="I19" s="3">
        <v>70</v>
      </c>
      <c r="J19" s="3">
        <v>75</v>
      </c>
      <c r="K19" s="3">
        <v>75</v>
      </c>
      <c r="L19" s="3">
        <v>75</v>
      </c>
      <c r="M19">
        <f>G19*Komponen!C10 + H19*Komponen!C11 + I19*Komponen!C12 + J19*Komponen!C13 + K19*Komponen!C14 + L19*Komponen!C15</f>
        <v>77</v>
      </c>
      <c r="N19" t="str">
        <f t="shared" si="0"/>
        <v>A-</v>
      </c>
    </row>
    <row r="20" spans="1:14" x14ac:dyDescent="0.25">
      <c r="A20">
        <v>16</v>
      </c>
      <c r="B20">
        <v>20240210410015</v>
      </c>
      <c r="C20" t="s">
        <v>92</v>
      </c>
      <c r="D20">
        <v>158998</v>
      </c>
      <c r="E20" t="s">
        <v>1</v>
      </c>
      <c r="F20" t="s">
        <v>3</v>
      </c>
      <c r="G20" s="3">
        <v>28</v>
      </c>
      <c r="H20" s="3"/>
      <c r="I20" s="3">
        <v>75</v>
      </c>
      <c r="J20" s="3">
        <v>75</v>
      </c>
      <c r="K20" s="3">
        <v>75</v>
      </c>
      <c r="L20" s="3">
        <v>75</v>
      </c>
      <c r="M20">
        <f>G20*Komponen!C10 + H20*Komponen!C11 + I20*Komponen!C12 + J20*Komponen!C13 + K20*Komponen!C14 + L20*Komponen!C15</f>
        <v>63.25</v>
      </c>
      <c r="N20" t="str">
        <f t="shared" si="0"/>
        <v>B-</v>
      </c>
    </row>
    <row r="21" spans="1:14" x14ac:dyDescent="0.25">
      <c r="A21">
        <v>17</v>
      </c>
      <c r="B21">
        <v>20240210410016</v>
      </c>
      <c r="C21" t="s">
        <v>93</v>
      </c>
      <c r="D21">
        <v>158999</v>
      </c>
      <c r="E21" t="s">
        <v>1</v>
      </c>
      <c r="F21" t="s">
        <v>3</v>
      </c>
      <c r="G21" s="3">
        <v>90</v>
      </c>
      <c r="H21" s="3"/>
      <c r="I21" s="3">
        <v>75</v>
      </c>
      <c r="J21" s="3">
        <v>80</v>
      </c>
      <c r="K21" s="3">
        <v>75</v>
      </c>
      <c r="L21" s="3">
        <v>80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25">
      <c r="A22">
        <v>18</v>
      </c>
      <c r="B22">
        <v>20240210410017</v>
      </c>
      <c r="C22" t="s">
        <v>94</v>
      </c>
      <c r="D22">
        <v>159000</v>
      </c>
      <c r="E22" t="s">
        <v>1</v>
      </c>
      <c r="F22" t="s">
        <v>3</v>
      </c>
      <c r="G22" s="3">
        <v>42</v>
      </c>
      <c r="H22" s="3"/>
      <c r="I22" s="3"/>
      <c r="J22" s="3"/>
      <c r="K22" s="3"/>
      <c r="L22" s="3">
        <v>75</v>
      </c>
      <c r="M22">
        <f>G22*Komponen!C10 + H22*Komponen!C11 + I22*Komponen!C12 + J22*Komponen!C13 + K22*Komponen!C14 + L22*Komponen!C15</f>
        <v>33</v>
      </c>
      <c r="N22" t="str">
        <f t="shared" si="0"/>
        <v>D</v>
      </c>
    </row>
    <row r="23" spans="1:14" x14ac:dyDescent="0.25">
      <c r="A23">
        <v>19</v>
      </c>
      <c r="B23">
        <v>20240210410018</v>
      </c>
      <c r="C23" t="s">
        <v>95</v>
      </c>
      <c r="D23">
        <v>159001</v>
      </c>
      <c r="E23" t="s">
        <v>1</v>
      </c>
      <c r="F23" t="s">
        <v>3</v>
      </c>
      <c r="G23" s="3">
        <v>90</v>
      </c>
      <c r="H23" s="3"/>
      <c r="I23" s="3">
        <v>75</v>
      </c>
      <c r="J23" s="3">
        <v>75</v>
      </c>
      <c r="K23" s="3">
        <v>70</v>
      </c>
      <c r="L23" s="3">
        <v>85</v>
      </c>
      <c r="M23">
        <f>G23*Komponen!C10 + H23*Komponen!C11 + I23*Komponen!C12 + J23*Komponen!C13 + K23*Komponen!C14 + L23*Komponen!C15</f>
        <v>80.75</v>
      </c>
      <c r="N23" t="str">
        <f t="shared" si="0"/>
        <v>A</v>
      </c>
    </row>
    <row r="24" spans="1:14" x14ac:dyDescent="0.25">
      <c r="A24">
        <v>20</v>
      </c>
      <c r="B24">
        <v>20240210410019</v>
      </c>
      <c r="C24" t="s">
        <v>96</v>
      </c>
      <c r="D24">
        <v>159002</v>
      </c>
      <c r="E24" t="s">
        <v>1</v>
      </c>
      <c r="F24" t="s">
        <v>3</v>
      </c>
      <c r="G24" s="3">
        <v>71</v>
      </c>
      <c r="H24" s="3"/>
      <c r="I24" s="3">
        <v>60</v>
      </c>
      <c r="J24" s="3">
        <v>70</v>
      </c>
      <c r="K24" s="3">
        <v>70</v>
      </c>
      <c r="L24" s="3">
        <v>75</v>
      </c>
      <c r="M24">
        <f>G24*Komponen!C10 + H24*Komponen!C11 + I24*Komponen!C12 + J24*Komponen!C13 + K24*Komponen!C14 + L24*Komponen!C15</f>
        <v>70.75</v>
      </c>
      <c r="N24" t="str">
        <f t="shared" si="0"/>
        <v>B+</v>
      </c>
    </row>
    <row r="25" spans="1:14" x14ac:dyDescent="0.25">
      <c r="A25">
        <v>21</v>
      </c>
      <c r="B25">
        <v>20240210410020</v>
      </c>
      <c r="C25" t="s">
        <v>97</v>
      </c>
      <c r="D25">
        <v>159003</v>
      </c>
      <c r="E25" t="s">
        <v>1</v>
      </c>
      <c r="F25" t="s">
        <v>3</v>
      </c>
      <c r="G25" s="3">
        <v>95</v>
      </c>
      <c r="H25" s="3"/>
      <c r="I25" s="3">
        <v>60</v>
      </c>
      <c r="J25" s="3">
        <v>75</v>
      </c>
      <c r="K25" s="3">
        <v>75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20240210412001</v>
      </c>
      <c r="C26" t="s">
        <v>98</v>
      </c>
      <c r="D26">
        <v>158569</v>
      </c>
      <c r="E26" t="s">
        <v>1</v>
      </c>
      <c r="F26" t="s">
        <v>99</v>
      </c>
      <c r="G26" s="3">
        <v>1</v>
      </c>
      <c r="H26" s="3"/>
      <c r="I26" s="3">
        <v>1</v>
      </c>
      <c r="J26" s="3">
        <v>1</v>
      </c>
      <c r="K26" s="3">
        <v>1</v>
      </c>
      <c r="L26" s="3">
        <v>1</v>
      </c>
      <c r="M26">
        <f>G26*Komponen!C10 + H26*Komponen!C11 + I26*Komponen!C12 + J26*Komponen!C13 + K26*Komponen!C14 + L26*Komponen!C15</f>
        <v>1</v>
      </c>
      <c r="N26" t="str">
        <f t="shared" si="0"/>
        <v>E</v>
      </c>
    </row>
    <row r="27" spans="1:14" x14ac:dyDescent="0.25">
      <c r="A27">
        <v>23</v>
      </c>
      <c r="B27">
        <v>20240210416001</v>
      </c>
      <c r="C27" t="s">
        <v>100</v>
      </c>
      <c r="D27">
        <v>157207</v>
      </c>
      <c r="E27" t="s">
        <v>1</v>
      </c>
      <c r="F27" t="s">
        <v>3</v>
      </c>
      <c r="G27" s="3">
        <v>70</v>
      </c>
      <c r="H27" s="3"/>
      <c r="I27" s="3">
        <v>70</v>
      </c>
      <c r="J27" s="3">
        <v>70</v>
      </c>
      <c r="K27" s="3">
        <v>70</v>
      </c>
      <c r="L27" s="3">
        <v>70</v>
      </c>
      <c r="M27">
        <f>G27*Komponen!C10 + H27*Komponen!C11 + I27*Komponen!C12 + J27*Komponen!C13 + K27*Komponen!C14 + L27*Komponen!C15</f>
        <v>70</v>
      </c>
      <c r="N27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2025-01-24T10:26:19Z</dcterms:created>
  <dcterms:modified xsi:type="dcterms:W3CDTF">2025-01-24T10:28:45Z</dcterms:modified>
  <cp:category>nilai</cp:category>
</cp:coreProperties>
</file>