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235FCC2-169D-4657-BBB8-EFF417542D8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<sst xmlns="http://schemas.openxmlformats.org/spreadsheetml/2006/main" count="242" uniqueCount="150">
  <si>
    <t>KODE MK</t>
  </si>
  <si>
    <t>F1A1A06A</t>
  </si>
  <si>
    <t>NAMA MK</t>
  </si>
  <si>
    <t>AKHLAK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</si>
  <si>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</si>
  <si>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</si>
  <si>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</si>
  <si>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</si>
  <si>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</si>
  <si>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</si>
  <si>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</si>
  <si>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</si>
  <si>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</si>
  <si>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</si>
  <si>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</si>
  <si>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</si>
  <si>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</si>
  <si>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Kontrak belajar, RPS mata kuliah Akhlak</t>
  </si>
  <si>
    <t>Study contract, RPS Akhlak course</t>
  </si>
  <si>
    <t>Pengertian, Sumber dan ruang lingkup Akhlak</t>
  </si>
  <si>
    <t>Definition, sources and scope of morals</t>
  </si>
  <si>
    <t>Kedudukan/ keistimewaan dan ciri-ciri Akhlak dalam Islam</t>
  </si>
  <si>
    <t>Position/feature and characteristics of morals in Islam</t>
  </si>
  <si>
    <t>Akhlak terhadap Allah SWT (Taqwa, Cinta dan Ridha, Ikhlas, Khauf dan raja', Tawakal)</t>
  </si>
  <si>
    <t>Akhlak towards Allah SWT (Taqwa, Love and Ridha, Ikhlas, Khauf and raja', Tawakal)</t>
  </si>
  <si>
    <t>Akhlak terhadap Allah SWT (Syukur, Muraqabah, Muhasabah dan Taubat)</t>
  </si>
  <si>
    <t>Akhlak towards Allah SWT (Gratitude, Muraqabah, Muhasabah and Taubat)</t>
  </si>
  <si>
    <t>Akhlak terhadap Rasulullah SAW ( Mencintai, memuliakan dan mentaai Rasulullah)</t>
  </si>
  <si>
    <t>Akhlak towards Rasulullah SAW (Loving, honoring and obeying Rasulullah)</t>
  </si>
  <si>
    <t>Perencanaan Projek Akhlak (Video education)</t>
  </si>
  <si>
    <t>Moral Project Planning (Video education)</t>
  </si>
  <si>
    <t>UTS</t>
  </si>
  <si>
    <t>Midterm Exam</t>
  </si>
  <si>
    <t>Akhlak Pribadi ( Sifat Shidiq, Amanah, Istiqomah, 'Iffah dan Mujahadah)</t>
  </si>
  <si>
    <t>Personal Character (Shidiq, Amanah, Istiqomah, 'Iffah and Mujahadah)</t>
  </si>
  <si>
    <t>Akhlak Pribadi ( Sifat Syaja'ah, Tawadhu', Malu, Sabar dan Pemaaf)</t>
  </si>
  <si>
    <t>Personal morals (Syaja'ah, Tawadhu', Shame, Patience and Forgiveness)</t>
  </si>
  <si>
    <t>Akhlak dalam Keluarga (Birrul Walidain, Hak dan kewajiban dalam Keluarga)</t>
  </si>
  <si>
    <t>Family morals (Birrul Walidain, Rights and obligations in the family)</t>
  </si>
  <si>
    <t>Akhlak Bermasyarakat</t>
  </si>
  <si>
    <t>Morals in Society</t>
  </si>
  <si>
    <t>Akhlak Bernegara (Bermusyawarah dan Keadilan dalam bernegara)</t>
  </si>
  <si>
    <t>State morals (deliberation and justice in the state)</t>
  </si>
  <si>
    <t>Akhlak Bernegara (Amar Ma'ruf Nahi Mungkar dan Kriteria Pemimpin dalam Islam)</t>
  </si>
  <si>
    <t>State morals (Amar Ma'ruf Nahi Mungkar and Criteria for Leaders in Islam)</t>
  </si>
  <si>
    <t>Refleksi dan Evaluasi Akhlak/ Kepribadian</t>
  </si>
  <si>
    <t>Reflection and Evaluation of Morals / Personality</t>
  </si>
  <si>
    <t>UAS</t>
  </si>
  <si>
    <t>Semester 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</si>
  <si>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</si>
  <si>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</si>
  <si>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</si>
  <si>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</si>
  <si>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</si>
  <si>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</si>
  <si>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</si>
  <si>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</si>
  <si>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</si>
  <si>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</si>
  <si>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</si>
  <si>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</si>
  <si>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</si>
  <si>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</si>
  <si>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</si>
  <si>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</si>
  <si>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</si>
  <si>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</si>
  <si>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</si>
  <si>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</si>
  <si>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</si>
  <si>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</si>
  <si>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</si>
  <si>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</si>
  <si>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</si>
  <si>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</si>
  <si>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</si>
  <si>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</si>
  <si>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</si>
  <si>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</si>
  <si>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</si>
  <si>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</si>
  <si>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</si>
  <si>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</si>
  <si>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</si>
  <si>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</si>
  <si>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</si>
  <si>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</si>
  <si>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</si>
  <si>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</si>
  <si>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</si>
  <si>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</si>
  <si>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</si>
  <si>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Bertanya, menjawab dan memberi masukan ketika diskusi di Kelas</t>
  </si>
  <si>
    <t>Asking, answering and giving input during class discussions</t>
  </si>
  <si>
    <t>Hasil Proyek</t>
  </si>
  <si>
    <t>Tidak ada</t>
  </si>
  <si>
    <t>None</t>
  </si>
  <si>
    <t>Quiz</t>
  </si>
  <si>
    <t>Menjawab pertanyaan melalui aplikasi Quiziz</t>
  </si>
  <si>
    <t>Answering questions through the Quiziz application</t>
  </si>
  <si>
    <t>Tugas</t>
  </si>
  <si>
    <t>Membuat makalah perkelompok lalu mempresentasikan</t>
  </si>
  <si>
    <t>Making group papers and then presenting them</t>
  </si>
  <si>
    <t>Ujian Tengah Semester (UTS)</t>
  </si>
  <si>
    <t>Menjawab soal esai</t>
  </si>
  <si>
    <t>Answering essay questions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</si>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</sst>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1234582059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1234582059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1234582059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1234582059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1234582059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1234582059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1234582059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1234582059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1234582059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1234582059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1234582059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1234582059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1234582059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1234582059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1234582059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1234582059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 t="s">
        <v>96</v>
      </c>
      <c r="F11">
        <v>1234582059</v>
      </c>
    </row>
    <row r="12" spans="1:6" x14ac:dyDescent="0.25">
      <c r="A12">
        <v>3</v>
      </c>
      <c r="B12" t="s">
        <v>97</v>
      </c>
      <c r="C12" s="9">
        <v>0.1</v>
      </c>
      <c r="D12" s="3" t="s">
        <v>98</v>
      </c>
      <c r="E12" s="3" t="s">
        <v>99</v>
      </c>
      <c r="F12">
        <v>1234582059</v>
      </c>
    </row>
    <row r="13" spans="1:6" x14ac:dyDescent="0.25">
      <c r="A13">
        <v>4</v>
      </c>
      <c r="B13" t="s">
        <v>100</v>
      </c>
      <c r="C13" s="9">
        <v>0.15</v>
      </c>
      <c r="D13" s="3" t="s">
        <v>101</v>
      </c>
      <c r="E13" s="3" t="s">
        <v>102</v>
      </c>
      <c r="F13">
        <v>1234582059</v>
      </c>
    </row>
    <row r="14" spans="1:6" x14ac:dyDescent="0.25">
      <c r="A14">
        <v>5</v>
      </c>
      <c r="B14" t="s">
        <v>103</v>
      </c>
      <c r="C14" s="9">
        <v>0.25</v>
      </c>
      <c r="D14" s="3" t="s">
        <v>104</v>
      </c>
      <c r="E14" s="3" t="s">
        <v>105</v>
      </c>
      <c r="F14">
        <v>1234582059</v>
      </c>
    </row>
    <row r="15" spans="1:6" x14ac:dyDescent="0.25">
      <c r="A15">
        <v>6</v>
      </c>
      <c r="B15" t="s">
        <v>106</v>
      </c>
      <c r="C15" s="9">
        <v>0.3</v>
      </c>
      <c r="D15" s="3" t="s">
        <v>104</v>
      </c>
      <c r="E15" s="3" t="s">
        <v>105</v>
      </c>
      <c r="F15">
        <v>1234582059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6" workbookViewId="0">
      <selection activeCell="K17" sqref="K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91</v>
      </c>
      <c r="H3" s="1" t="s">
        <v>94</v>
      </c>
      <c r="I3" s="1" t="s">
        <v>97</v>
      </c>
      <c r="J3" s="1" t="s">
        <v>100</v>
      </c>
      <c r="K3" s="1" t="s">
        <v>31</v>
      </c>
      <c r="L3" s="1" t="s">
        <v>47</v>
      </c>
      <c r="M3" s="1" t="s">
        <v>113</v>
      </c>
      <c r="N3" s="1" t="s">
        <v>114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20230610100158</v>
      </c>
      <c r="C5" t="s">
        <v>115</v>
      </c>
      <c r="D5">
        <v>152711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75</v>
      </c>
      <c r="K5" s="3">
        <v>80</v>
      </c>
      <c r="L5" s="3">
        <v>87</v>
      </c>
      <c r="M5">
        <f>G5*Komponen!C10 + H5*Komponen!C11 + I5*Komponen!C12 + J5*Komponen!C13 + K5*Komponen!C14 + L5*Komponen!C15</f>
        <v>81.849999999999994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20230610100159</v>
      </c>
      <c r="C6" t="s">
        <v>116</v>
      </c>
      <c r="D6">
        <v>156542</v>
      </c>
      <c r="E6" t="s">
        <v>1</v>
      </c>
      <c r="F6" t="s">
        <v>3</v>
      </c>
      <c r="G6" s="3">
        <v>70</v>
      </c>
      <c r="H6" s="3">
        <v>0</v>
      </c>
      <c r="I6" s="3">
        <v>65</v>
      </c>
      <c r="J6" s="3">
        <v>70</v>
      </c>
      <c r="K6" s="3">
        <v>75</v>
      </c>
      <c r="L6" s="3">
        <v>80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25">
      <c r="A7">
        <v>3</v>
      </c>
      <c r="B7">
        <v>20230610100160</v>
      </c>
      <c r="C7" t="s">
        <v>117</v>
      </c>
      <c r="D7">
        <v>155120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20230610100161</v>
      </c>
      <c r="C8" t="s">
        <v>118</v>
      </c>
      <c r="D8">
        <v>154794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85</v>
      </c>
      <c r="K8" s="3">
        <v>65</v>
      </c>
      <c r="L8" s="3">
        <v>55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>
        <v>20230610100163</v>
      </c>
      <c r="C9" t="s">
        <v>119</v>
      </c>
      <c r="D9">
        <v>155386</v>
      </c>
      <c r="E9" t="s">
        <v>1</v>
      </c>
      <c r="F9" t="s">
        <v>3</v>
      </c>
      <c r="G9" s="3">
        <v>70</v>
      </c>
      <c r="H9" s="3">
        <v>0</v>
      </c>
      <c r="I9" s="3">
        <v>85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20230610100164</v>
      </c>
      <c r="C10" t="s">
        <v>120</v>
      </c>
      <c r="D10">
        <v>154932</v>
      </c>
      <c r="E10" t="s">
        <v>1</v>
      </c>
      <c r="F10" t="s">
        <v>3</v>
      </c>
      <c r="G10" s="3">
        <v>85</v>
      </c>
      <c r="H10" s="3">
        <v>0</v>
      </c>
      <c r="I10" s="3">
        <v>85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5">
      <c r="A11">
        <v>7</v>
      </c>
      <c r="B11">
        <v>20230610100167</v>
      </c>
      <c r="C11" t="s">
        <v>121</v>
      </c>
      <c r="D11">
        <v>155392</v>
      </c>
      <c r="E11" t="s">
        <v>1</v>
      </c>
      <c r="F11" t="s">
        <v>3</v>
      </c>
      <c r="G11" s="3">
        <v>94</v>
      </c>
      <c r="H11" s="3">
        <v>0</v>
      </c>
      <c r="I11" s="3">
        <v>85</v>
      </c>
      <c r="J11" s="3">
        <v>85</v>
      </c>
      <c r="K11" s="3">
        <v>85</v>
      </c>
      <c r="L11" s="3">
        <v>84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>
        <v>20230610100168</v>
      </c>
      <c r="C12" t="s">
        <v>122</v>
      </c>
      <c r="D12">
        <v>155449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20230610100169</v>
      </c>
      <c r="C13" t="s">
        <v>123</v>
      </c>
      <c r="D13">
        <v>154967</v>
      </c>
      <c r="E13" t="s">
        <v>1</v>
      </c>
      <c r="F13" t="s">
        <v>3</v>
      </c>
      <c r="G13" s="3">
        <v>80</v>
      </c>
      <c r="H13" s="3">
        <v>0</v>
      </c>
      <c r="I13" s="3">
        <v>85</v>
      </c>
      <c r="J13" s="3">
        <v>85</v>
      </c>
      <c r="K13" s="3">
        <v>85</v>
      </c>
      <c r="L13" s="3">
        <v>84</v>
      </c>
      <c r="M13">
        <f>G13*Komponen!C10 + H13*Komponen!C11 + I13*Komponen!C12 + J13*Komponen!C13 + K13*Komponen!C14 + L13*Komponen!C15</f>
        <v>83.7</v>
      </c>
      <c r="N13" t="str">
        <f t="shared" si="0"/>
        <v>A</v>
      </c>
    </row>
    <row r="14" spans="1:14" x14ac:dyDescent="0.25">
      <c r="A14">
        <v>10</v>
      </c>
      <c r="B14">
        <v>20230610100170</v>
      </c>
      <c r="C14" t="s">
        <v>124</v>
      </c>
      <c r="D14">
        <v>154566</v>
      </c>
      <c r="E14" t="s">
        <v>1</v>
      </c>
      <c r="F14" t="s">
        <v>3</v>
      </c>
      <c r="G14" s="3">
        <v>82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25">
      <c r="A15">
        <v>11</v>
      </c>
      <c r="B15">
        <v>20230610100171</v>
      </c>
      <c r="C15" t="s">
        <v>125</v>
      </c>
      <c r="D15">
        <v>154801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85</v>
      </c>
      <c r="K15" s="3">
        <v>80</v>
      </c>
      <c r="L15" s="3">
        <v>84</v>
      </c>
      <c r="M15">
        <f>G15*Komponen!C10 + H15*Komponen!C11 + I15*Komponen!C12 + J15*Komponen!C13 + K15*Komponen!C14 + L15*Komponen!C15</f>
        <v>81.95</v>
      </c>
      <c r="N15" t="str">
        <f t="shared" si="0"/>
        <v>A</v>
      </c>
    </row>
    <row r="16" spans="1:14" x14ac:dyDescent="0.25">
      <c r="A16">
        <v>12</v>
      </c>
      <c r="B16">
        <v>20230610100174</v>
      </c>
      <c r="C16" t="s">
        <v>126</v>
      </c>
      <c r="D16">
        <v>155787</v>
      </c>
      <c r="E16" t="s">
        <v>1</v>
      </c>
      <c r="F16" t="s">
        <v>3</v>
      </c>
      <c r="G16" s="3">
        <v>80</v>
      </c>
      <c r="H16" s="3">
        <v>0</v>
      </c>
      <c r="I16" s="3">
        <v>85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>
        <v>20230610100175</v>
      </c>
      <c r="C17" t="s">
        <v>127</v>
      </c>
      <c r="D17">
        <v>154757</v>
      </c>
      <c r="E17" t="s">
        <v>1</v>
      </c>
      <c r="F17" t="s">
        <v>3</v>
      </c>
      <c r="G17" s="3">
        <v>50</v>
      </c>
      <c r="H17" s="3">
        <v>0</v>
      </c>
      <c r="I17" s="3">
        <v>78</v>
      </c>
      <c r="J17" s="3">
        <v>75</v>
      </c>
      <c r="K17" s="3">
        <v>65</v>
      </c>
      <c r="L17" s="3">
        <v>80</v>
      </c>
      <c r="M17">
        <f>G17*Komponen!C10 + H17*Komponen!C11 + I17*Komponen!C12 + J17*Komponen!C13 + K17*Komponen!C14 + L17*Komponen!C15</f>
        <v>69.3</v>
      </c>
      <c r="N17" t="str">
        <f t="shared" si="0"/>
        <v>B</v>
      </c>
    </row>
    <row r="18" spans="1:14" x14ac:dyDescent="0.25">
      <c r="A18">
        <v>14</v>
      </c>
      <c r="B18">
        <v>20230610100176</v>
      </c>
      <c r="C18" t="s">
        <v>128</v>
      </c>
      <c r="D18">
        <v>154549</v>
      </c>
      <c r="E18" t="s">
        <v>1</v>
      </c>
      <c r="F18" t="s">
        <v>3</v>
      </c>
      <c r="G18" s="3">
        <v>70</v>
      </c>
      <c r="H18" s="3">
        <v>0</v>
      </c>
      <c r="I18" s="3">
        <v>85</v>
      </c>
      <c r="J18" s="3">
        <v>75</v>
      </c>
      <c r="K18" s="3">
        <v>75</v>
      </c>
      <c r="L18" s="3">
        <v>84</v>
      </c>
      <c r="M18">
        <f>G18*Komponen!C10 + H18*Komponen!C11 + I18*Komponen!C12 + J18*Komponen!C13 + K18*Komponen!C14 + L18*Komponen!C15</f>
        <v>77.7</v>
      </c>
      <c r="N18" t="str">
        <f t="shared" si="0"/>
        <v>A-</v>
      </c>
    </row>
    <row r="19" spans="1:14" x14ac:dyDescent="0.25">
      <c r="A19">
        <v>15</v>
      </c>
      <c r="B19">
        <v>20230610100179</v>
      </c>
      <c r="C19" t="s">
        <v>129</v>
      </c>
      <c r="D19">
        <v>155106</v>
      </c>
      <c r="E19" t="s">
        <v>1</v>
      </c>
      <c r="F19" t="s">
        <v>3</v>
      </c>
      <c r="G19" s="3">
        <v>78</v>
      </c>
      <c r="H19" s="3">
        <v>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25">
      <c r="A20">
        <v>16</v>
      </c>
      <c r="B20">
        <v>20230610100180</v>
      </c>
      <c r="C20" t="s">
        <v>130</v>
      </c>
      <c r="D20">
        <v>155766</v>
      </c>
      <c r="E20" t="s">
        <v>1</v>
      </c>
      <c r="F20" t="s">
        <v>3</v>
      </c>
      <c r="G20" s="3">
        <v>70</v>
      </c>
      <c r="H20" s="3">
        <v>0</v>
      </c>
      <c r="I20" s="3">
        <v>85</v>
      </c>
      <c r="J20" s="3">
        <v>70</v>
      </c>
      <c r="K20" s="3">
        <v>80</v>
      </c>
      <c r="L20" s="3">
        <v>85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20230610100181</v>
      </c>
      <c r="C21" t="s">
        <v>131</v>
      </c>
      <c r="D21">
        <v>156188</v>
      </c>
      <c r="E21" t="s">
        <v>1</v>
      </c>
      <c r="F21" t="s">
        <v>3</v>
      </c>
      <c r="G21" s="3">
        <v>70</v>
      </c>
      <c r="H21" s="3">
        <v>0</v>
      </c>
      <c r="I21" s="3">
        <v>80</v>
      </c>
      <c r="J21" s="3">
        <v>85</v>
      </c>
      <c r="K21" s="3">
        <v>70</v>
      </c>
      <c r="L21" s="3">
        <v>85</v>
      </c>
      <c r="M21">
        <f>G21*Komponen!C10 + H21*Komponen!C11 + I21*Komponen!C12 + J21*Komponen!C13 + K21*Komponen!C14 + L21*Komponen!C15</f>
        <v>77.75</v>
      </c>
      <c r="N21" t="str">
        <f t="shared" si="0"/>
        <v>A-</v>
      </c>
    </row>
    <row r="22" spans="1:14" x14ac:dyDescent="0.25">
      <c r="A22">
        <v>18</v>
      </c>
      <c r="B22">
        <v>20230610100184</v>
      </c>
      <c r="C22" t="s">
        <v>132</v>
      </c>
      <c r="D22">
        <v>154691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20230610100185</v>
      </c>
      <c r="C23" t="s">
        <v>133</v>
      </c>
      <c r="D23">
        <v>154772</v>
      </c>
      <c r="E23" t="s">
        <v>1</v>
      </c>
      <c r="F23" t="s">
        <v>3</v>
      </c>
      <c r="G23" s="3">
        <v>75</v>
      </c>
      <c r="H23" s="3">
        <v>0</v>
      </c>
      <c r="I23" s="3">
        <v>80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79.75</v>
      </c>
      <c r="N23" t="str">
        <f t="shared" si="0"/>
        <v>A-</v>
      </c>
    </row>
    <row r="24" spans="1:14" x14ac:dyDescent="0.25">
      <c r="A24">
        <v>20</v>
      </c>
      <c r="B24">
        <v>20230610100186</v>
      </c>
      <c r="C24" t="s">
        <v>134</v>
      </c>
      <c r="D24">
        <v>154323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20230610100188</v>
      </c>
      <c r="C25" t="s">
        <v>135</v>
      </c>
      <c r="D25">
        <v>154440</v>
      </c>
      <c r="E25" t="s">
        <v>1</v>
      </c>
      <c r="F25" t="s">
        <v>3</v>
      </c>
      <c r="G25" s="3">
        <v>80</v>
      </c>
      <c r="H25" s="3">
        <v>0</v>
      </c>
      <c r="I25" s="3">
        <v>85</v>
      </c>
      <c r="J25" s="3">
        <v>80</v>
      </c>
      <c r="K25" s="3">
        <v>80</v>
      </c>
      <c r="L25" s="3">
        <v>88</v>
      </c>
      <c r="M25">
        <f>G25*Komponen!C10 + H25*Komponen!C11 + I25*Komponen!C12 + J25*Komponen!C13 + K25*Komponen!C14 + L25*Komponen!C15</f>
        <v>82.9</v>
      </c>
      <c r="N25" t="str">
        <f t="shared" si="0"/>
        <v>A</v>
      </c>
    </row>
    <row r="26" spans="1:14" x14ac:dyDescent="0.25">
      <c r="A26">
        <v>22</v>
      </c>
      <c r="B26">
        <v>20230610100190</v>
      </c>
      <c r="C26" t="s">
        <v>136</v>
      </c>
      <c r="D26">
        <v>154411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85</v>
      </c>
      <c r="K26" s="3">
        <v>80</v>
      </c>
      <c r="L26" s="3">
        <v>82</v>
      </c>
      <c r="M26">
        <f>G26*Komponen!C10 + H26*Komponen!C11 + I26*Komponen!C12 + J26*Komponen!C13 + K26*Komponen!C14 + L26*Komponen!C15</f>
        <v>81.349999999999994</v>
      </c>
      <c r="N26" t="str">
        <f t="shared" si="0"/>
        <v>A</v>
      </c>
    </row>
    <row r="27" spans="1:14" x14ac:dyDescent="0.25">
      <c r="A27">
        <v>23</v>
      </c>
      <c r="B27">
        <v>20230610100192</v>
      </c>
      <c r="C27" t="s">
        <v>137</v>
      </c>
      <c r="D27">
        <v>155593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90</v>
      </c>
      <c r="K27" s="3">
        <v>85</v>
      </c>
      <c r="L27" s="3">
        <v>82</v>
      </c>
      <c r="M27">
        <f>G27*Komponen!C10 + H27*Komponen!C11 + I27*Komponen!C12 + J27*Komponen!C13 + K27*Komponen!C14 + L27*Komponen!C15</f>
        <v>84.85</v>
      </c>
      <c r="N27" t="str">
        <f t="shared" si="0"/>
        <v>A</v>
      </c>
    </row>
    <row r="28" spans="1:14" x14ac:dyDescent="0.25">
      <c r="A28">
        <v>24</v>
      </c>
      <c r="B28">
        <v>20230610100193</v>
      </c>
      <c r="C28" t="s">
        <v>138</v>
      </c>
      <c r="D28">
        <v>154740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80</v>
      </c>
      <c r="L28" s="3">
        <v>85</v>
      </c>
      <c r="M28">
        <f>G28*Komponen!C10 + H28*Komponen!C11 + I28*Komponen!C12 + J28*Komponen!C13 + K28*Komponen!C14 + L28*Komponen!C15</f>
        <v>79.75</v>
      </c>
      <c r="N28" t="str">
        <f t="shared" si="0"/>
        <v>A-</v>
      </c>
    </row>
    <row r="29" spans="1:14" x14ac:dyDescent="0.25">
      <c r="A29">
        <v>25</v>
      </c>
      <c r="B29">
        <v>20230610100194</v>
      </c>
      <c r="C29" t="s">
        <v>139</v>
      </c>
      <c r="D29">
        <v>157057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90</v>
      </c>
      <c r="K29" s="3">
        <v>85</v>
      </c>
      <c r="L29" s="3">
        <v>86</v>
      </c>
      <c r="M29">
        <f>G29*Komponen!C10 + H29*Komponen!C11 + I29*Komponen!C12 + J29*Komponen!C13 + K29*Komponen!C14 + L29*Komponen!C15</f>
        <v>86.05</v>
      </c>
      <c r="N29" t="str">
        <f t="shared" si="0"/>
        <v>A</v>
      </c>
    </row>
    <row r="30" spans="1:14" x14ac:dyDescent="0.25">
      <c r="A30">
        <v>26</v>
      </c>
      <c r="B30">
        <v>20230610100197</v>
      </c>
      <c r="C30" t="s">
        <v>140</v>
      </c>
      <c r="D30">
        <v>152904</v>
      </c>
      <c r="E30" t="s">
        <v>1</v>
      </c>
      <c r="F30" t="s">
        <v>3</v>
      </c>
      <c r="G30" s="3">
        <v>75</v>
      </c>
      <c r="H30" s="3">
        <v>0</v>
      </c>
      <c r="I30" s="3">
        <v>70</v>
      </c>
      <c r="J30" s="3">
        <v>70</v>
      </c>
      <c r="K30" s="3">
        <v>80</v>
      </c>
      <c r="L30" s="3">
        <v>85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>
        <v>20230610100199</v>
      </c>
      <c r="C31" t="s">
        <v>141</v>
      </c>
      <c r="D31">
        <v>155353</v>
      </c>
      <c r="E31" t="s">
        <v>1</v>
      </c>
      <c r="F31" t="s">
        <v>3</v>
      </c>
      <c r="G31" s="3">
        <v>85</v>
      </c>
      <c r="H31" s="3">
        <v>0</v>
      </c>
      <c r="I31" s="3">
        <v>85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87.75</v>
      </c>
      <c r="N31" t="str">
        <f t="shared" si="0"/>
        <v>A</v>
      </c>
    </row>
    <row r="32" spans="1:14" x14ac:dyDescent="0.25">
      <c r="A32">
        <v>28</v>
      </c>
      <c r="B32">
        <v>20230610100200</v>
      </c>
      <c r="C32" t="s">
        <v>142</v>
      </c>
      <c r="D32">
        <v>156022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75</v>
      </c>
      <c r="L32" s="3">
        <v>78</v>
      </c>
      <c r="M32">
        <f>G32*Komponen!C10 + H32*Komponen!C11 + I32*Komponen!C12 + J32*Komponen!C13 + K32*Komponen!C14 + L32*Komponen!C15</f>
        <v>79.400000000000006</v>
      </c>
      <c r="N32" t="str">
        <f t="shared" si="0"/>
        <v>A-</v>
      </c>
    </row>
    <row r="33" spans="1:14" x14ac:dyDescent="0.25">
      <c r="A33">
        <v>29</v>
      </c>
      <c r="B33">
        <v>20230610100201</v>
      </c>
      <c r="C33" t="s">
        <v>143</v>
      </c>
      <c r="D33">
        <v>155048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70</v>
      </c>
      <c r="L33" s="3">
        <v>85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>
        <v>20230610100202</v>
      </c>
      <c r="C34" t="s">
        <v>144</v>
      </c>
      <c r="D34">
        <v>155267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82</v>
      </c>
      <c r="M34">
        <f>G34*Komponen!C10 + H34*Komponen!C11 + I34*Komponen!C12 + J34*Komponen!C13 + K34*Komponen!C14 + L34*Komponen!C15</f>
        <v>80.599999999999994</v>
      </c>
      <c r="N34" t="str">
        <f t="shared" si="0"/>
        <v>A</v>
      </c>
    </row>
    <row r="35" spans="1:14" x14ac:dyDescent="0.25">
      <c r="A35">
        <v>31</v>
      </c>
      <c r="B35">
        <v>20230610100203</v>
      </c>
      <c r="C35" t="s">
        <v>145</v>
      </c>
      <c r="D35">
        <v>155834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75</v>
      </c>
      <c r="L35" s="3">
        <v>78</v>
      </c>
      <c r="M35">
        <f>G35*Komponen!C10 + H35*Komponen!C11 + I35*Komponen!C12 + J35*Komponen!C13 + K35*Komponen!C14 + L35*Komponen!C15</f>
        <v>79.400000000000006</v>
      </c>
      <c r="N35" t="str">
        <f t="shared" si="0"/>
        <v>A-</v>
      </c>
    </row>
    <row r="36" spans="1:14" x14ac:dyDescent="0.25">
      <c r="A36">
        <v>32</v>
      </c>
      <c r="B36">
        <v>20230610100204</v>
      </c>
      <c r="C36" t="s">
        <v>146</v>
      </c>
      <c r="D36">
        <v>152774</v>
      </c>
      <c r="E36" t="s">
        <v>1</v>
      </c>
      <c r="F36" t="s">
        <v>3</v>
      </c>
      <c r="G36" s="3">
        <v>75</v>
      </c>
      <c r="H36" s="3">
        <v>0</v>
      </c>
      <c r="I36" s="3">
        <v>85</v>
      </c>
      <c r="J36" s="3">
        <v>75</v>
      </c>
      <c r="K36" s="3">
        <v>75</v>
      </c>
      <c r="L36" s="3">
        <v>86</v>
      </c>
      <c r="M36">
        <f>G36*Komponen!C10 + H36*Komponen!C11 + I36*Komponen!C12 + J36*Komponen!C13 + K36*Komponen!C14 + L36*Komponen!C15</f>
        <v>79.3</v>
      </c>
      <c r="N36" t="str">
        <f t="shared" si="0"/>
        <v>A-</v>
      </c>
    </row>
    <row r="37" spans="1:14" x14ac:dyDescent="0.25">
      <c r="A37">
        <v>33</v>
      </c>
      <c r="B37">
        <v>20230610100205</v>
      </c>
      <c r="C37" t="s">
        <v>147</v>
      </c>
      <c r="D37">
        <v>153329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75</v>
      </c>
      <c r="K37" s="3">
        <v>75</v>
      </c>
      <c r="L37" s="3">
        <v>80</v>
      </c>
      <c r="M37">
        <f>G37*Komponen!C10 + H37*Komponen!C11 + I37*Komponen!C12 + J37*Komponen!C13 + K37*Komponen!C14 + L37*Komponen!C15</f>
        <v>76.5</v>
      </c>
      <c r="N37" t="str">
        <f t="shared" si="0"/>
        <v>A-</v>
      </c>
    </row>
    <row r="38" spans="1:14" x14ac:dyDescent="0.25">
      <c r="A38">
        <v>34</v>
      </c>
      <c r="B38">
        <v>20230610100207</v>
      </c>
      <c r="C38" t="s">
        <v>148</v>
      </c>
      <c r="D38">
        <v>154117</v>
      </c>
      <c r="E38" t="s">
        <v>1</v>
      </c>
      <c r="F38" t="s">
        <v>3</v>
      </c>
      <c r="G38" s="3">
        <v>85</v>
      </c>
      <c r="H38" s="3">
        <v>0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>
        <v>20230610100209</v>
      </c>
      <c r="C39" t="s">
        <v>149</v>
      </c>
      <c r="D39">
        <v>156681</v>
      </c>
      <c r="E39" t="s">
        <v>1</v>
      </c>
      <c r="F39" t="s">
        <v>3</v>
      </c>
      <c r="G39" s="3">
        <v>80</v>
      </c>
      <c r="H39" s="3">
        <v>0</v>
      </c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2025-02-01T23:31:45Z</dcterms:created>
  <dcterms:modified xsi:type="dcterms:W3CDTF">2025-02-02T00:41:37Z</dcterms:modified>
  <cp:category>nilai</cp:category>
</cp:coreProperties>
</file>