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E48DC2F7-09F6-44F5-B4F7-48423827013D}" xr6:coauthVersionLast="47" xr6:coauthVersionMax="47" xr10:uidLastSave="{00000000-0000-0000-0000-000000000000}"/>
  <bookViews>
    <workbookView xWindow="390" yWindow="285" windowWidth="15960" windowHeight="15195" activeTab="3" xr2:uid="{00000000-000D-0000-FFFF-FFFF00000000}"/>
  </bookViews>
  <sheets>
    <sheet name="RPS" sheetId="6" r:id="rId1"/>
    <sheet name="Skala-Nilai" sheetId="2" r:id="rId2"/>
    <sheet name="Komponen" sheetId="3" r:id="rId3"/>
    <sheet name="Daftar Nilai" sheetId="7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16" i="7" l="1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5" i="7"/>
  <c r="N14" i="7"/>
  <c r="N13" i="7"/>
  <c r="N12" i="7"/>
  <c r="N11" i="7"/>
  <c r="N10" i="7"/>
  <c r="N9" i="7"/>
  <c r="N8" i="7"/>
  <c r="N7" i="7"/>
  <c r="N6" i="7"/>
  <c r="N5" i="7"/>
  <c r="C16" i="3"/>
</calcChain>
</file>

<file path=xl/sharedStrings.xml><?xml version="1.0" encoding="utf-8"?>
<sst xmlns="http://schemas.openxmlformats.org/spreadsheetml/2006/main" count="234" uniqueCount="162">
  <si>
    <t>KODE MK</t>
  </si>
  <si>
    <t>G1D2A07A</t>
  </si>
  <si>
    <t>NAMA MK</t>
  </si>
  <si>
    <t>PENGANTAR MANAJEMEN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</si>
  <si>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</si>
  <si>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</si>
  <si>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</si>
  <si>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</si>
  <si>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</si>
  <si>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</si>
  <si>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</si>
  <si>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</si>
  <si>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</si>
  <si>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</si>
  <si>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</si>
  <si>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</si>
  <si>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</si>
  <si>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</si>
  <si>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</si>
  <si>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</si>
  <si>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</si>
  <si>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</si>
  <si>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</si>
  <si>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</si>
  <si>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</si>
  <si>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</si>
  <si>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</si>
  <si>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</si>
  <si>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</si>
  <si>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</si>
  <si>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</si>
  <si>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</si>
  <si>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</si>
  <si>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</si>
  <si>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</si>
  <si>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</si>
  <si>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</si>
  <si>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</si>
  <si>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</si>
  <si>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</si>
  <si>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</si>
  <si>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</si>
  <si>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</si>
  <si>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</si>
  <si>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</si>
  <si>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</si>
  <si>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</si>
  <si>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</si>
  <si>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</si>
  <si>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</si>
  <si>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</si>
  <si>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</si>
  <si>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</si>
  <si>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</si>
  <si>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</si>
  <si>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</si>
  <si>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</si>
  <si>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</si>
  <si>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</si>
  <si>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</si>
  <si>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</si>
  <si>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</si>
  <si>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</si>
  <si>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</si>
  <si>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</si>
  <si>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</si>
  <si>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</si>
  <si>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</si>
  <si>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</si>
  <si>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</si>
  <si>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</si>
  <si>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</si>
  <si>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</si>
  <si>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</si>
  <si>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MANAJEMEN (G1D2A07A)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</si>
  <si>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</si>
  <si>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</si>
  <si>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</si>
  <si>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</si>
  <si>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</si>
  <si>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</si>
  <si>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</si>
  <si>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</si>
  <si>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</si>
  <si>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</si>
  <si>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</si>
  <si>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</si>
  <si>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</si>
  <si>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</si>
  <si>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</si>
  <si>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</si>
  <si>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</si>
  <si>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</si>
  <si>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</si>
  <si>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</si>
  <si>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</si>
  <si>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</si>
  <si>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</si>
  <si>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</si>
  <si>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</si>
  <si>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</si>
  <si>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</si>
  <si>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</si>
  <si>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</si>
  <si>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</si>
  <si>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</si>
  <si>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</si>
  <si>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</si>
  <si>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</si>
  <si>
    <t>MANAJEMEN DAN PENGARUH LINGKUNGAN</t>
  </si>
  <si>
    <t>MANAGEMENT AND ENVIRONMENTAL INFLUENCE</t>
  </si>
  <si>
    <t>PERKEMBANGAN TEORI MANAJEMEN</t>
  </si>
  <si>
    <t>DEVELOPMENT OF MANAGEMENT THEORY</t>
  </si>
  <si>
    <t>PERENCANAAN</t>
  </si>
  <si>
    <t>PLANNING</t>
  </si>
  <si>
    <t>PEMBUATAN KEPUTUSAN</t>
  </si>
  <si>
    <t>DECISION MAKING</t>
  </si>
  <si>
    <t>PENGORGANISASIAN DAN STRUKTUR ORGANISASI</t>
  </si>
  <si>
    <t>ORGANIZATION AND ORGANIZATIONAL STRUCTURE</t>
  </si>
  <si>
    <t>KOORDINASI DAN RENTANG MANAJEMEN</t>
  </si>
  <si>
    <t>COORDINATION AND MANAGEMENT SPAN</t>
  </si>
  <si>
    <t>PENDELEGASIAN WEWENANG DAN DESENTRALISASI</t>
  </si>
  <si>
    <t>DELEGATION OF AUTHORITY AND DECENTRALIZATION</t>
  </si>
  <si>
    <t>PENYUSUNAN PERSONALIA</t>
  </si>
  <si>
    <t>PERSONNEL COMPILATION</t>
  </si>
  <si>
    <t>MOTIVASI</t>
  </si>
  <si>
    <t>MOTIVATION</t>
  </si>
  <si>
    <t>KEPEMIMPINAN</t>
  </si>
  <si>
    <t>LEADERSHIP</t>
  </si>
  <si>
    <t xml:space="preserve">KONFLIK DALAM ORGANISASI </t>
  </si>
  <si>
    <t>CONFLICTS IN ORGANIZATIONS</t>
  </si>
  <si>
    <t>PENGAWASAN DALAM MANAJEMEN</t>
  </si>
  <si>
    <t>SUPERVISION IN MANAGEMENT</t>
  </si>
  <si>
    <t>SISTEM INFORMASI MANAJEMEN</t>
  </si>
  <si>
    <t>MANAGEMENT INFORMATION SYSTEM</t>
  </si>
  <si>
    <t>20230710400001</t>
  </si>
  <si>
    <t>20230710400002</t>
  </si>
  <si>
    <t>20230710400003</t>
  </si>
  <si>
    <t>20230710400004</t>
  </si>
  <si>
    <t>20230710400005</t>
  </si>
  <si>
    <t>20230710400006</t>
  </si>
  <si>
    <t>20230710400007</t>
  </si>
  <si>
    <t>20230710400008</t>
  </si>
  <si>
    <t>20230710400009</t>
  </si>
  <si>
    <t>20230710400011</t>
  </si>
  <si>
    <t>20230710400012</t>
  </si>
  <si>
    <t>20230710400014</t>
  </si>
  <si>
    <t>20230710400015</t>
  </si>
  <si>
    <t>20230710400016</t>
  </si>
  <si>
    <t>20230710400017</t>
  </si>
  <si>
    <t>20230710400018</t>
  </si>
  <si>
    <t>20230710400019</t>
  </si>
  <si>
    <t>20230710400020</t>
  </si>
  <si>
    <t>20230710400021</t>
  </si>
  <si>
    <t>20230710400022</t>
  </si>
  <si>
    <t>20230710400023</t>
  </si>
  <si>
    <t>20230710400024</t>
  </si>
  <si>
    <t>20230710400027</t>
  </si>
  <si>
    <t>20230710400028</t>
  </si>
  <si>
    <t>20230710400029</t>
  </si>
  <si>
    <t>uas</t>
  </si>
  <si>
    <t>Evaluasi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</si>
</sst>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/>
    <xf numFmtId="49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ABA6-43E4-3049-92C6-B7D989968F21}">
  <dimension ref="A1:D25"/>
  <sheetViews>
    <sheetView workbookViewId="0">
      <selection activeCell="C24" sqref="C24"/>
    </sheetView>
  </sheetViews>
  <sheetFormatPr defaultColWidth="8.85546875"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109</v>
      </c>
      <c r="C10" s="3" t="s">
        <v>110</v>
      </c>
      <c r="D10">
        <v>1234580649</v>
      </c>
    </row>
    <row r="11" spans="1:4" ht="15.75" x14ac:dyDescent="0.25">
      <c r="A11">
        <v>2</v>
      </c>
      <c r="B11" s="11" t="s">
        <v>111</v>
      </c>
      <c r="C11" s="12" t="s">
        <v>112</v>
      </c>
      <c r="D11">
        <v>1234580649</v>
      </c>
    </row>
    <row r="12" spans="1:4" ht="15.75" x14ac:dyDescent="0.25">
      <c r="A12">
        <v>3</v>
      </c>
      <c r="B12" s="11" t="s">
        <v>113</v>
      </c>
      <c r="C12" s="3" t="s">
        <v>114</v>
      </c>
      <c r="D12">
        <v>1234580649</v>
      </c>
    </row>
    <row r="13" spans="1:4" ht="15.75" x14ac:dyDescent="0.25">
      <c r="A13">
        <v>4</v>
      </c>
      <c r="B13" s="11" t="s">
        <v>115</v>
      </c>
      <c r="C13" s="3" t="s">
        <v>116</v>
      </c>
      <c r="D13">
        <v>1234580649</v>
      </c>
    </row>
    <row r="14" spans="1:4" ht="15.75" x14ac:dyDescent="0.25">
      <c r="A14">
        <v>5</v>
      </c>
      <c r="B14" s="11" t="s">
        <v>117</v>
      </c>
      <c r="C14" s="3" t="s">
        <v>118</v>
      </c>
      <c r="D14">
        <v>1234580649</v>
      </c>
    </row>
    <row r="15" spans="1:4" ht="15.75" x14ac:dyDescent="0.25">
      <c r="A15">
        <v>6</v>
      </c>
      <c r="B15" s="11" t="s">
        <v>119</v>
      </c>
      <c r="C15" s="3" t="s">
        <v>120</v>
      </c>
      <c r="D15">
        <v>1234580649</v>
      </c>
    </row>
    <row r="16" spans="1:4" ht="15.75" x14ac:dyDescent="0.25">
      <c r="A16">
        <v>7</v>
      </c>
      <c r="B16" s="11" t="s">
        <v>121</v>
      </c>
      <c r="C16" s="3" t="s">
        <v>122</v>
      </c>
      <c r="D16">
        <v>1234580649</v>
      </c>
    </row>
    <row r="17" spans="1:4" ht="15.75" x14ac:dyDescent="0.25">
      <c r="A17">
        <v>8</v>
      </c>
      <c r="B17" s="11" t="s">
        <v>80</v>
      </c>
      <c r="C17" t="s">
        <v>80</v>
      </c>
      <c r="D17">
        <v>1234580649</v>
      </c>
    </row>
    <row r="18" spans="1:4" ht="15.75" x14ac:dyDescent="0.25">
      <c r="A18">
        <v>9</v>
      </c>
      <c r="B18" s="11" t="s">
        <v>123</v>
      </c>
      <c r="C18" s="12" t="s">
        <v>124</v>
      </c>
      <c r="D18">
        <v>1234580649</v>
      </c>
    </row>
    <row r="19" spans="1:4" ht="15.75" x14ac:dyDescent="0.25">
      <c r="A19">
        <v>10</v>
      </c>
      <c r="B19" s="11" t="s">
        <v>125</v>
      </c>
      <c r="C19" s="12" t="s">
        <v>126</v>
      </c>
      <c r="D19">
        <v>1234580649</v>
      </c>
    </row>
    <row r="20" spans="1:4" ht="15.75" x14ac:dyDescent="0.25">
      <c r="A20">
        <v>11</v>
      </c>
      <c r="B20" s="11" t="s">
        <v>127</v>
      </c>
      <c r="C20" s="13" t="s">
        <v>128</v>
      </c>
      <c r="D20">
        <v>1234580649</v>
      </c>
    </row>
    <row r="21" spans="1:4" ht="15.75" x14ac:dyDescent="0.25">
      <c r="A21">
        <v>12</v>
      </c>
      <c r="B21" s="11" t="s">
        <v>129</v>
      </c>
      <c r="C21" t="s">
        <v>130</v>
      </c>
      <c r="D21">
        <v>1234580649</v>
      </c>
    </row>
    <row r="22" spans="1:4" ht="15.75" x14ac:dyDescent="0.25">
      <c r="A22">
        <v>13</v>
      </c>
      <c r="B22" s="11" t="s">
        <v>131</v>
      </c>
      <c r="C22" t="s">
        <v>132</v>
      </c>
      <c r="D22">
        <v>1234580649</v>
      </c>
    </row>
    <row r="23" spans="1:4" ht="15.75" x14ac:dyDescent="0.25">
      <c r="A23">
        <v>14</v>
      </c>
      <c r="B23" s="11" t="s">
        <v>133</v>
      </c>
      <c r="C23" t="s">
        <v>134</v>
      </c>
      <c r="D23">
        <v>1234580649</v>
      </c>
    </row>
    <row r="24" spans="1:4" x14ac:dyDescent="0.25">
      <c r="A24">
        <v>15</v>
      </c>
      <c r="B24" s="3" t="s">
        <v>161</v>
      </c>
      <c r="C24" s="3" t="s">
        <v>161</v>
      </c>
      <c r="D24">
        <v>1234580649</v>
      </c>
    </row>
    <row r="25" spans="1:4" x14ac:dyDescent="0.25">
      <c r="A25">
        <v>16</v>
      </c>
      <c r="B25" s="3" t="s">
        <v>160</v>
      </c>
      <c r="C25" s="3" t="s">
        <v>160</v>
      </c>
      <c r="D25">
        <v>1234580649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E21" sqref="E21"/>
    </sheetView>
  </sheetViews>
  <sheetFormatPr defaultColWidth="8.85546875"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ColWidth="8.85546875"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1234580649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1234580649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1234580649</v>
      </c>
    </row>
    <row r="13" spans="1:6" x14ac:dyDescent="0.25">
      <c r="A13">
        <v>4</v>
      </c>
      <c r="B13" t="s">
        <v>71</v>
      </c>
      <c r="C13" s="9"/>
      <c r="D13" s="3"/>
      <c r="E13" s="3"/>
      <c r="F13">
        <v>1234580649</v>
      </c>
    </row>
    <row r="14" spans="1:6" x14ac:dyDescent="0.25">
      <c r="A14">
        <v>5</v>
      </c>
      <c r="B14" t="s">
        <v>72</v>
      </c>
      <c r="C14" s="9"/>
      <c r="D14" s="3"/>
      <c r="E14" s="3"/>
      <c r="F14">
        <v>1234580649</v>
      </c>
    </row>
    <row r="15" spans="1:6" x14ac:dyDescent="0.25">
      <c r="A15">
        <v>6</v>
      </c>
      <c r="B15" t="s">
        <v>73</v>
      </c>
      <c r="C15" s="9"/>
      <c r="D15" s="3"/>
      <c r="E15" s="3"/>
      <c r="F15">
        <v>1234580649</v>
      </c>
    </row>
    <row r="16" spans="1:6" x14ac:dyDescent="0.25">
      <c r="C16" s="6">
        <f>SUM(C10:C15)</f>
        <v>0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24B6-13D0-A44A-9159-44B759A34773}">
  <dimension ref="A1:N29"/>
  <sheetViews>
    <sheetView tabSelected="1" topLeftCell="D1" workbookViewId="0">
      <selection activeCell="K16" sqref="K16"/>
    </sheetView>
  </sheetViews>
  <sheetFormatPr defaultColWidth="8.85546875"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s="14" t="s">
        <v>135</v>
      </c>
      <c r="C5" t="s">
        <v>84</v>
      </c>
      <c r="D5">
        <v>154879</v>
      </c>
      <c r="E5" t="s">
        <v>1</v>
      </c>
      <c r="F5" t="s">
        <v>3</v>
      </c>
      <c r="G5" s="3">
        <v>85</v>
      </c>
      <c r="H5" s="3">
        <v>0</v>
      </c>
      <c r="I5" s="3">
        <v>0</v>
      </c>
      <c r="J5" s="3">
        <v>85</v>
      </c>
      <c r="K5" s="3">
        <v>85</v>
      </c>
      <c r="L5" s="3">
        <v>90</v>
      </c>
      <c r="M5">
        <v>81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 s="14" t="s">
        <v>136</v>
      </c>
      <c r="C6" t="s">
        <v>85</v>
      </c>
      <c r="D6">
        <v>153171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70</v>
      </c>
      <c r="K6" s="3">
        <v>85</v>
      </c>
      <c r="L6" s="3">
        <v>90</v>
      </c>
      <c r="M6">
        <v>77.5</v>
      </c>
      <c r="N6" t="str">
        <f t="shared" si="0"/>
        <v xml:space="preserve">B+ </v>
      </c>
    </row>
    <row r="7" spans="1:14" x14ac:dyDescent="0.25">
      <c r="A7">
        <v>3</v>
      </c>
      <c r="B7" s="14" t="s">
        <v>137</v>
      </c>
      <c r="C7" t="s">
        <v>86</v>
      </c>
      <c r="D7">
        <v>154953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70</v>
      </c>
      <c r="K7" s="3">
        <v>85</v>
      </c>
      <c r="L7" s="3">
        <v>90</v>
      </c>
      <c r="M7">
        <v>78.7</v>
      </c>
      <c r="N7" t="str">
        <f t="shared" si="0"/>
        <v xml:space="preserve">B+ </v>
      </c>
    </row>
    <row r="8" spans="1:14" x14ac:dyDescent="0.25">
      <c r="A8">
        <v>4</v>
      </c>
      <c r="B8" s="14" t="s">
        <v>138</v>
      </c>
      <c r="C8" t="s">
        <v>87</v>
      </c>
      <c r="D8">
        <v>154610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70</v>
      </c>
      <c r="K8" s="3">
        <v>80</v>
      </c>
      <c r="L8" s="3">
        <v>90</v>
      </c>
      <c r="M8">
        <v>77.5</v>
      </c>
      <c r="N8" t="str">
        <f t="shared" si="0"/>
        <v xml:space="preserve">B+ </v>
      </c>
    </row>
    <row r="9" spans="1:14" x14ac:dyDescent="0.25">
      <c r="A9">
        <v>5</v>
      </c>
      <c r="B9" s="14" t="s">
        <v>139</v>
      </c>
      <c r="C9" t="s">
        <v>88</v>
      </c>
      <c r="D9">
        <v>152373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70</v>
      </c>
      <c r="K9" s="3">
        <v>80</v>
      </c>
      <c r="L9" s="3">
        <v>90</v>
      </c>
      <c r="M9">
        <v>77.5</v>
      </c>
      <c r="N9" t="str">
        <f t="shared" si="0"/>
        <v xml:space="preserve">B+ </v>
      </c>
    </row>
    <row r="10" spans="1:14" x14ac:dyDescent="0.25">
      <c r="A10">
        <v>6</v>
      </c>
      <c r="B10" s="14" t="s">
        <v>140</v>
      </c>
      <c r="C10" t="s">
        <v>89</v>
      </c>
      <c r="D10">
        <v>154678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70</v>
      </c>
      <c r="K10" s="3">
        <v>80</v>
      </c>
      <c r="L10" s="3">
        <v>90</v>
      </c>
      <c r="M10">
        <v>75</v>
      </c>
      <c r="N10" t="str">
        <f t="shared" si="0"/>
        <v xml:space="preserve">B </v>
      </c>
    </row>
    <row r="11" spans="1:14" x14ac:dyDescent="0.25">
      <c r="A11">
        <v>7</v>
      </c>
      <c r="B11" s="14" t="s">
        <v>141</v>
      </c>
      <c r="C11" t="s">
        <v>90</v>
      </c>
      <c r="D11">
        <v>154162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70</v>
      </c>
      <c r="K11" s="3">
        <v>80</v>
      </c>
      <c r="L11" s="3">
        <v>90</v>
      </c>
      <c r="M11">
        <v>76</v>
      </c>
      <c r="N11" t="str">
        <f t="shared" si="0"/>
        <v xml:space="preserve">B+ </v>
      </c>
    </row>
    <row r="12" spans="1:14" x14ac:dyDescent="0.25">
      <c r="A12">
        <v>8</v>
      </c>
      <c r="B12" s="14" t="s">
        <v>142</v>
      </c>
      <c r="C12" t="s">
        <v>91</v>
      </c>
      <c r="D12">
        <v>154220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70</v>
      </c>
      <c r="K12" s="3">
        <v>80</v>
      </c>
      <c r="L12" s="3">
        <v>90</v>
      </c>
      <c r="M12">
        <v>76</v>
      </c>
      <c r="N12" t="str">
        <f t="shared" si="0"/>
        <v xml:space="preserve">B+ </v>
      </c>
    </row>
    <row r="13" spans="1:14" x14ac:dyDescent="0.25">
      <c r="A13">
        <v>9</v>
      </c>
      <c r="B13" s="14" t="s">
        <v>143</v>
      </c>
      <c r="C13" t="s">
        <v>92</v>
      </c>
      <c r="D13">
        <v>157035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70</v>
      </c>
      <c r="K13" s="3">
        <v>80</v>
      </c>
      <c r="L13" s="3">
        <v>90</v>
      </c>
      <c r="M13">
        <v>76</v>
      </c>
      <c r="N13" t="str">
        <f t="shared" si="0"/>
        <v xml:space="preserve">B+ </v>
      </c>
    </row>
    <row r="14" spans="1:14" x14ac:dyDescent="0.25">
      <c r="A14">
        <v>10</v>
      </c>
      <c r="B14" s="14" t="s">
        <v>144</v>
      </c>
      <c r="C14" t="s">
        <v>93</v>
      </c>
      <c r="D14">
        <v>154913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70</v>
      </c>
      <c r="K14" s="3">
        <v>80</v>
      </c>
      <c r="L14" s="3">
        <v>90</v>
      </c>
      <c r="M14">
        <v>77.5</v>
      </c>
      <c r="N14" t="str">
        <f t="shared" si="0"/>
        <v xml:space="preserve">B+ </v>
      </c>
    </row>
    <row r="15" spans="1:14" x14ac:dyDescent="0.25">
      <c r="A15">
        <v>11</v>
      </c>
      <c r="B15" s="14" t="s">
        <v>145</v>
      </c>
      <c r="C15" t="s">
        <v>94</v>
      </c>
      <c r="D15">
        <v>154679</v>
      </c>
      <c r="E15" t="s">
        <v>1</v>
      </c>
      <c r="F15" t="s">
        <v>3</v>
      </c>
      <c r="G15" s="3">
        <v>65</v>
      </c>
      <c r="H15" s="3">
        <v>0</v>
      </c>
      <c r="I15" s="3">
        <v>0</v>
      </c>
      <c r="J15" s="3">
        <v>65</v>
      </c>
      <c r="K15" s="3">
        <v>80</v>
      </c>
      <c r="L15" s="3">
        <v>90</v>
      </c>
      <c r="M15">
        <v>65</v>
      </c>
      <c r="N15" t="str">
        <f t="shared" si="0"/>
        <v xml:space="preserve">C+ </v>
      </c>
    </row>
    <row r="16" spans="1:14" x14ac:dyDescent="0.25">
      <c r="A16">
        <v>12</v>
      </c>
      <c r="B16" s="14" t="s">
        <v>146</v>
      </c>
      <c r="C16" t="s">
        <v>95</v>
      </c>
      <c r="D16">
        <v>153197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70</v>
      </c>
      <c r="K16" s="3">
        <v>80</v>
      </c>
      <c r="L16" s="3">
        <v>90</v>
      </c>
      <c r="M16">
        <v>78.7</v>
      </c>
      <c r="N16" t="str">
        <f>IF(AND(ISBLANK(G16), ISBLANK(H16), ISBLANK(I16), ISBLANK(J16), ISBLANK(K16), ISBLANK(L16)), "T", IF(M16&lt;=0.99, "T ", IF(M16&lt;=45.99, "E ", IF(M16&lt;=50.99, "D ", IF(M16&lt;=55.99, "C- ", IF(M16&lt;=60.99, "C ", IF(M16&lt;=65.99, "C+ ", IF(M16&lt;=70.99, "B- ", IF(M16&lt;=75.99, "B ", IF(M16&lt;=80.99, "B+ ", IF(M16&lt;=85.99, "A- ", IF(M16&lt;=90.99, "A ", IF(M16&lt;=100, "A+ ")))))))))))))</f>
        <v xml:space="preserve">B+ </v>
      </c>
    </row>
    <row r="17" spans="1:14" x14ac:dyDescent="0.25">
      <c r="A17">
        <v>13</v>
      </c>
      <c r="B17" s="14" t="s">
        <v>147</v>
      </c>
      <c r="C17" t="s">
        <v>96</v>
      </c>
      <c r="D17">
        <v>159054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70</v>
      </c>
      <c r="K17" s="3">
        <v>80</v>
      </c>
      <c r="L17" s="3">
        <v>90</v>
      </c>
      <c r="M17">
        <v>76</v>
      </c>
      <c r="N17" t="str">
        <f t="shared" si="0"/>
        <v xml:space="preserve">B+ </v>
      </c>
    </row>
    <row r="18" spans="1:14" x14ac:dyDescent="0.25">
      <c r="A18">
        <v>14</v>
      </c>
      <c r="B18" s="14" t="s">
        <v>148</v>
      </c>
      <c r="C18" t="s">
        <v>97</v>
      </c>
      <c r="D18">
        <v>153668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70</v>
      </c>
      <c r="K18" s="3">
        <v>80</v>
      </c>
      <c r="L18" s="3">
        <v>90</v>
      </c>
      <c r="M18">
        <v>81</v>
      </c>
      <c r="N18" t="str">
        <f t="shared" si="0"/>
        <v xml:space="preserve">A- </v>
      </c>
    </row>
    <row r="19" spans="1:14" x14ac:dyDescent="0.25">
      <c r="A19">
        <v>15</v>
      </c>
      <c r="B19" s="14" t="s">
        <v>149</v>
      </c>
      <c r="C19" t="s">
        <v>98</v>
      </c>
      <c r="D19">
        <v>152642</v>
      </c>
      <c r="E19" t="s">
        <v>1</v>
      </c>
      <c r="F19" t="s">
        <v>3</v>
      </c>
      <c r="G19" s="3">
        <v>90</v>
      </c>
      <c r="H19" s="3">
        <v>0</v>
      </c>
      <c r="I19" s="3">
        <v>0</v>
      </c>
      <c r="J19" s="3">
        <v>80</v>
      </c>
      <c r="K19" s="3">
        <v>80</v>
      </c>
      <c r="L19" s="3">
        <v>90</v>
      </c>
      <c r="M19">
        <v>82</v>
      </c>
      <c r="N19" t="str">
        <f t="shared" si="0"/>
        <v xml:space="preserve">A- </v>
      </c>
    </row>
    <row r="20" spans="1:14" x14ac:dyDescent="0.25">
      <c r="A20">
        <v>16</v>
      </c>
      <c r="B20" s="14" t="s">
        <v>150</v>
      </c>
      <c r="C20" t="s">
        <v>99</v>
      </c>
      <c r="D20">
        <v>159125</v>
      </c>
      <c r="E20" t="s">
        <v>1</v>
      </c>
      <c r="F20" t="s">
        <v>3</v>
      </c>
      <c r="G20" s="3">
        <v>65</v>
      </c>
      <c r="H20" s="3">
        <v>0</v>
      </c>
      <c r="I20" s="3">
        <v>0</v>
      </c>
      <c r="J20" s="3">
        <v>65</v>
      </c>
      <c r="K20" s="3">
        <v>80</v>
      </c>
      <c r="L20" s="3">
        <v>90</v>
      </c>
      <c r="M20">
        <v>72.5</v>
      </c>
      <c r="N20" t="str">
        <f t="shared" si="0"/>
        <v xml:space="preserve">B </v>
      </c>
    </row>
    <row r="21" spans="1:14" x14ac:dyDescent="0.25">
      <c r="A21">
        <v>17</v>
      </c>
      <c r="B21" s="14" t="s">
        <v>151</v>
      </c>
      <c r="C21" t="s">
        <v>100</v>
      </c>
      <c r="D21">
        <v>156766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70</v>
      </c>
      <c r="K21" s="3">
        <v>80</v>
      </c>
      <c r="L21" s="3">
        <v>90</v>
      </c>
      <c r="M21">
        <v>77.5</v>
      </c>
      <c r="N21" t="str">
        <f t="shared" si="0"/>
        <v xml:space="preserve">B+ </v>
      </c>
    </row>
    <row r="22" spans="1:14" x14ac:dyDescent="0.25">
      <c r="A22">
        <v>18</v>
      </c>
      <c r="B22" s="14" t="s">
        <v>152</v>
      </c>
      <c r="C22" t="s">
        <v>101</v>
      </c>
      <c r="D22">
        <v>157096</v>
      </c>
      <c r="E22" t="s">
        <v>1</v>
      </c>
      <c r="F22" t="s">
        <v>3</v>
      </c>
      <c r="G22" s="3">
        <v>65</v>
      </c>
      <c r="H22" s="3">
        <v>0</v>
      </c>
      <c r="I22" s="3">
        <v>0</v>
      </c>
      <c r="J22" s="3">
        <v>70</v>
      </c>
      <c r="K22" s="3">
        <v>80</v>
      </c>
      <c r="L22" s="3">
        <v>90</v>
      </c>
      <c r="M22">
        <v>71</v>
      </c>
      <c r="N22" t="str">
        <f t="shared" si="0"/>
        <v xml:space="preserve">B </v>
      </c>
    </row>
    <row r="23" spans="1:14" x14ac:dyDescent="0.25">
      <c r="A23">
        <v>19</v>
      </c>
      <c r="B23" s="14" t="s">
        <v>153</v>
      </c>
      <c r="C23" t="s">
        <v>102</v>
      </c>
      <c r="D23">
        <v>152969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70</v>
      </c>
      <c r="K23" s="3">
        <v>80</v>
      </c>
      <c r="L23" s="3">
        <v>90</v>
      </c>
      <c r="M23">
        <v>75</v>
      </c>
      <c r="N23" t="str">
        <f t="shared" si="0"/>
        <v xml:space="preserve">B </v>
      </c>
    </row>
    <row r="24" spans="1:14" x14ac:dyDescent="0.25">
      <c r="A24">
        <v>20</v>
      </c>
      <c r="B24" s="14" t="s">
        <v>154</v>
      </c>
      <c r="C24" t="s">
        <v>103</v>
      </c>
      <c r="D24">
        <v>153110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70</v>
      </c>
      <c r="K24" s="3">
        <v>80</v>
      </c>
      <c r="L24" s="3">
        <v>90</v>
      </c>
      <c r="M24">
        <v>76</v>
      </c>
      <c r="N24" t="str">
        <f t="shared" si="0"/>
        <v xml:space="preserve">B+ </v>
      </c>
    </row>
    <row r="25" spans="1:14" x14ac:dyDescent="0.25">
      <c r="A25">
        <v>21</v>
      </c>
      <c r="B25" s="14" t="s">
        <v>155</v>
      </c>
      <c r="C25" t="s">
        <v>104</v>
      </c>
      <c r="D25">
        <v>154322</v>
      </c>
      <c r="E25" t="s">
        <v>1</v>
      </c>
      <c r="F25" t="s">
        <v>3</v>
      </c>
      <c r="G25" s="3">
        <v>85</v>
      </c>
      <c r="H25" s="3">
        <v>0</v>
      </c>
      <c r="I25" s="3">
        <v>0</v>
      </c>
      <c r="J25" s="3">
        <v>70</v>
      </c>
      <c r="K25" s="3">
        <v>80</v>
      </c>
      <c r="L25" s="3">
        <v>90</v>
      </c>
      <c r="M25">
        <v>76</v>
      </c>
      <c r="N25" t="str">
        <f t="shared" si="0"/>
        <v xml:space="preserve">B+ </v>
      </c>
    </row>
    <row r="26" spans="1:14" x14ac:dyDescent="0.25">
      <c r="A26">
        <v>22</v>
      </c>
      <c r="B26" s="14" t="s">
        <v>156</v>
      </c>
      <c r="C26" t="s">
        <v>105</v>
      </c>
      <c r="D26">
        <v>153164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80</v>
      </c>
      <c r="K26" s="3">
        <v>80</v>
      </c>
      <c r="L26" s="3">
        <v>90</v>
      </c>
      <c r="M26">
        <v>82.5</v>
      </c>
      <c r="N26" t="str">
        <f t="shared" si="0"/>
        <v xml:space="preserve">A- </v>
      </c>
    </row>
    <row r="27" spans="1:14" x14ac:dyDescent="0.25">
      <c r="A27">
        <v>23</v>
      </c>
      <c r="B27" s="14" t="s">
        <v>157</v>
      </c>
      <c r="C27" t="s">
        <v>106</v>
      </c>
      <c r="D27">
        <v>153004</v>
      </c>
      <c r="E27" t="s">
        <v>1</v>
      </c>
      <c r="F27" t="s">
        <v>3</v>
      </c>
      <c r="G27" s="3">
        <v>65</v>
      </c>
      <c r="H27" s="3">
        <v>0</v>
      </c>
      <c r="I27" s="3">
        <v>0</v>
      </c>
      <c r="J27" s="3">
        <v>70</v>
      </c>
      <c r="K27" s="3">
        <v>80</v>
      </c>
      <c r="L27" s="3">
        <v>90</v>
      </c>
      <c r="M27">
        <v>71</v>
      </c>
      <c r="N27" t="str">
        <f t="shared" si="0"/>
        <v xml:space="preserve">B </v>
      </c>
    </row>
    <row r="28" spans="1:14" x14ac:dyDescent="0.25">
      <c r="A28">
        <v>24</v>
      </c>
      <c r="B28" s="14" t="s">
        <v>158</v>
      </c>
      <c r="C28" t="s">
        <v>107</v>
      </c>
      <c r="D28">
        <v>152165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80</v>
      </c>
      <c r="K28" s="3">
        <v>80</v>
      </c>
      <c r="L28" s="3">
        <v>90</v>
      </c>
      <c r="M28">
        <v>78.7</v>
      </c>
      <c r="N28" t="str">
        <f t="shared" si="0"/>
        <v xml:space="preserve">B+ </v>
      </c>
    </row>
    <row r="29" spans="1:14" x14ac:dyDescent="0.25">
      <c r="A29">
        <v>25</v>
      </c>
      <c r="B29" s="14" t="s">
        <v>159</v>
      </c>
      <c r="C29" t="s">
        <v>108</v>
      </c>
      <c r="D29">
        <v>152838</v>
      </c>
      <c r="E29" t="s">
        <v>1</v>
      </c>
      <c r="F29" t="s">
        <v>3</v>
      </c>
      <c r="G29" s="3">
        <v>85</v>
      </c>
      <c r="H29" s="3">
        <v>0</v>
      </c>
      <c r="I29" s="3">
        <v>0</v>
      </c>
      <c r="J29" s="3">
        <v>70</v>
      </c>
      <c r="K29" s="3">
        <v>80</v>
      </c>
      <c r="L29" s="3">
        <v>90</v>
      </c>
      <c r="M29">
        <v>78</v>
      </c>
      <c r="N29" t="str">
        <f t="shared" si="0"/>
        <v xml:space="preserve">B+ 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 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2025-01-21T01:39:09Z</dcterms:created>
  <dcterms:modified xsi:type="dcterms:W3CDTF">2025-01-31T03:40:40Z</dcterms:modified>
  <cp:category>nilai</cp:category>
</cp:coreProperties>
</file>