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305" firstSheet="1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5" i="4" l="1"/>
  <c r="M25" i="4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M14" i="4"/>
  <c r="N14" i="4" s="1"/>
  <c r="N13" i="4"/>
  <c r="M13" i="4"/>
  <c r="N12" i="4"/>
  <c r="M12" i="4"/>
  <c r="M11" i="4"/>
  <c r="N11" i="4" s="1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<sst xmlns="http://schemas.openxmlformats.org/spreadsheetml/2006/main" count="186" uniqueCount="126">
  <si>
    <t>KODE MK</t>
  </si>
  <si>
    <t>G1A2A31A</t>
  </si>
  <si>
    <t>NAMA MK</t>
  </si>
  <si>
    <t>MANAJEMEN PBA</t>
  </si>
  <si>
    <t>NAMA KELAS</t>
  </si>
  <si>
    <t>V A</t>
  </si>
  <si>
    <t>Program Studi</t>
  </si>
  <si>
    <t>S1 PENDIDIKAN BAHASA ARAB</t>
  </si>
  <si>
    <t>Fakultas</t>
  </si>
  <si>
    <t>AGAMA ISLAM</t>
  </si>
  <si>
    <t>Semester</t>
  </si>
  <si>
    <t>Nama Dosen</t>
  </si>
  <si>
    <t>DR. NASARUDIN, S.Pd.I.,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</si>
  <si>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</si>
  <si>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</si>
  <si>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</si>
  <si>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</si>
  <si>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</si>
  <si>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</si>
  <si>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</si>
  <si>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</si>
  <si>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</si>
  <si>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</si>
  <si>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</si>
  <si>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</si>
  <si>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</si>
  <si>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</si>
  <si>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</si>
  <si>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</si>
  <si>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</si>
  <si>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</si>
  <si>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</si>
  <si>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</si>
  <si>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</si>
  <si>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</si>
  <si>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</si>
  <si>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</si>
  <si>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</si>
  <si>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</si>
  <si>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</si>
  <si>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</si>
  <si>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</si>
  <si>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</si>
  <si>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</si>
  <si>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</si>
  <si>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</si>
  <si>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</si>
  <si>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</si>
  <si>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</si>
  <si>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</si>
  <si>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</si>
  <si>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</si>
  <si>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</si>
  <si>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</si>
  <si>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</si>
  <si>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</si>
  <si>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</si>
  <si>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</si>
  <si>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</si>
  <si>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</si>
  <si>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</si>
  <si>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</si>
  <si>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</si>
  <si>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</si>
  <si>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</si>
  <si>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</si>
  <si>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</si>
  <si>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</si>
  <si>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</si>
  <si>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</si>
  <si>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</si>
  <si>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</si>
  <si>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</si>
  <si>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</si>
  <si>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PBA (G1A2A31A)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</si>
  <si>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</si>
  <si>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</si>
  <si>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</si>
  <si>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</si>
  <si>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</si>
  <si>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</si>
  <si>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</si>
  <si>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</si>
  <si>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</si>
  <si>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</si>
  <si>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</si>
  <si>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</si>
  <si>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</si>
  <si>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</si>
  <si>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</si>
  <si>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</si>
  <si>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</si>
  <si>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</si>
  <si>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</si>
  <si>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</si>
  <si>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</si>
  <si>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</si>
  <si>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</si>
  <si>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</si>
  <si>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</si>
  <si>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</si>
  <si>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</si>
  <si>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</si>
  <si>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</si>
  <si>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</si>
  <si>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</si>
  <si>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</si>
  <si>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</si>
  <si>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</si>
  <si>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</si>
  <si>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</si>
  <si>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</si>
  <si>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</si>
  <si>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</si>
  <si>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</si>
  <si>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</si>
  <si>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</si>
  <si>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</si>
  <si>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</si>
  <si>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</si>
  <si>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2022G1A023</t>
  </si>
  <si>
    <t>RAFY MUHAMMAD RABANI</t>
  </si>
  <si>
    <t>2022G1A024</t>
  </si>
  <si>
    <t>SAEFUL ANWAR</t>
  </si>
  <si>
    <t>2022G1A026</t>
  </si>
  <si>
    <t>ARJUNA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</si>
</sst>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9</xdr:row>
      <xdr:rowOff>0</xdr:rowOff>
    </xdr:from>
    <xdr:to>
      <xdr:col>12</xdr:col>
      <xdr:colOff>9525</xdr:colOff>
      <xdr:row>10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7875" y="1714500"/>
          <a:ext cx="200977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9</xdr:col>
      <xdr:colOff>9525</xdr:colOff>
      <xdr:row>25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952500"/>
          <a:ext cx="676275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1234581648</v>
      </c>
    </row>
    <row r="11" spans="1:4" x14ac:dyDescent="0.25">
      <c r="A11">
        <v>2</v>
      </c>
      <c r="B11" s="3"/>
      <c r="C11" s="3"/>
      <c r="D11">
        <v>1234581648</v>
      </c>
    </row>
    <row r="12" spans="1:4" x14ac:dyDescent="0.25">
      <c r="A12">
        <v>3</v>
      </c>
      <c r="B12" s="3"/>
      <c r="C12" s="3"/>
      <c r="D12">
        <v>1234581648</v>
      </c>
    </row>
    <row r="13" spans="1:4" x14ac:dyDescent="0.25">
      <c r="A13">
        <v>4</v>
      </c>
      <c r="B13" s="3"/>
      <c r="C13" s="3"/>
      <c r="D13">
        <v>1234581648</v>
      </c>
    </row>
    <row r="14" spans="1:4" x14ac:dyDescent="0.25">
      <c r="A14">
        <v>5</v>
      </c>
      <c r="B14" s="3"/>
      <c r="C14" s="3"/>
      <c r="D14">
        <v>1234581648</v>
      </c>
    </row>
    <row r="15" spans="1:4" x14ac:dyDescent="0.25">
      <c r="A15">
        <v>6</v>
      </c>
      <c r="B15" s="3"/>
      <c r="C15" s="3"/>
      <c r="D15">
        <v>1234581648</v>
      </c>
    </row>
    <row r="16" spans="1:4" x14ac:dyDescent="0.25">
      <c r="A16">
        <v>7</v>
      </c>
      <c r="B16" s="3"/>
      <c r="C16" s="3"/>
      <c r="D16">
        <v>1234581648</v>
      </c>
    </row>
    <row r="17" spans="1:4" x14ac:dyDescent="0.25">
      <c r="A17">
        <v>8</v>
      </c>
      <c r="B17" s="3"/>
      <c r="C17" s="3"/>
      <c r="D17">
        <v>1234581648</v>
      </c>
    </row>
    <row r="18" spans="1:4" x14ac:dyDescent="0.25">
      <c r="A18">
        <v>9</v>
      </c>
      <c r="B18" s="3"/>
      <c r="C18" s="3"/>
      <c r="D18">
        <v>1234581648</v>
      </c>
    </row>
    <row r="19" spans="1:4" x14ac:dyDescent="0.25">
      <c r="A19">
        <v>10</v>
      </c>
      <c r="B19" s="3"/>
      <c r="C19" s="3"/>
      <c r="D19">
        <v>1234581648</v>
      </c>
    </row>
    <row r="20" spans="1:4" x14ac:dyDescent="0.25">
      <c r="A20">
        <v>11</v>
      </c>
      <c r="B20" s="3"/>
      <c r="C20" s="3"/>
      <c r="D20">
        <v>1234581648</v>
      </c>
    </row>
    <row r="21" spans="1:4" x14ac:dyDescent="0.25">
      <c r="A21">
        <v>12</v>
      </c>
      <c r="B21" s="3"/>
      <c r="C21" s="3"/>
      <c r="D21">
        <v>1234581648</v>
      </c>
    </row>
    <row r="22" spans="1:4" x14ac:dyDescent="0.25">
      <c r="A22">
        <v>13</v>
      </c>
      <c r="B22" s="3"/>
      <c r="C22" s="3"/>
      <c r="D22">
        <v>1234581648</v>
      </c>
    </row>
    <row r="23" spans="1:4" x14ac:dyDescent="0.25">
      <c r="A23">
        <v>14</v>
      </c>
      <c r="B23" s="3"/>
      <c r="C23" s="3"/>
      <c r="D23">
        <v>1234581648</v>
      </c>
    </row>
    <row r="24" spans="1:4" x14ac:dyDescent="0.25">
      <c r="A24">
        <v>15</v>
      </c>
      <c r="B24" s="3"/>
      <c r="C24" s="3"/>
      <c r="D24">
        <v>1234581648</v>
      </c>
    </row>
    <row r="25" spans="1:4" x14ac:dyDescent="0.25">
      <c r="A25">
        <v>16</v>
      </c>
      <c r="B25" s="3"/>
      <c r="C25" s="3"/>
      <c r="D25">
        <v>1234581648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7"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/>
      <c r="D10" s="3" t="s">
        <v>66</v>
      </c>
      <c r="E10" s="3" t="s">
        <v>67</v>
      </c>
      <c r="F10">
        <v>1234581648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1234581648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1234581648</v>
      </c>
    </row>
    <row r="13" spans="1:6" x14ac:dyDescent="0.25">
      <c r="A13">
        <v>4</v>
      </c>
      <c r="B13" t="s">
        <v>71</v>
      </c>
      <c r="C13" s="9">
        <v>0.3</v>
      </c>
      <c r="D13" s="3"/>
      <c r="E13" s="3"/>
      <c r="F13">
        <v>1234581648</v>
      </c>
    </row>
    <row r="14" spans="1:6" x14ac:dyDescent="0.25">
      <c r="A14">
        <v>5</v>
      </c>
      <c r="B14" t="s">
        <v>72</v>
      </c>
      <c r="C14" s="9">
        <v>0.3</v>
      </c>
      <c r="D14" s="3"/>
      <c r="E14" s="3"/>
      <c r="F14">
        <v>1234581648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1234581648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C5" workbookViewId="0">
      <selection activeCell="J23" sqref="J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 t="s">
        <v>86</v>
      </c>
      <c r="C6" t="s">
        <v>87</v>
      </c>
      <c r="D6">
        <v>154528</v>
      </c>
      <c r="E6" t="s">
        <v>1</v>
      </c>
      <c r="F6" t="s">
        <v>3</v>
      </c>
      <c r="G6" s="3"/>
      <c r="H6" s="3"/>
      <c r="I6" s="3"/>
      <c r="J6" s="3">
        <v>71</v>
      </c>
      <c r="K6" s="3">
        <v>71</v>
      </c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 xml:space="preserve">B </v>
      </c>
    </row>
    <row r="7" spans="1:14" x14ac:dyDescent="0.25">
      <c r="A7">
        <v>3</v>
      </c>
      <c r="B7" t="s">
        <v>88</v>
      </c>
      <c r="C7" t="s">
        <v>89</v>
      </c>
      <c r="D7">
        <v>152725</v>
      </c>
      <c r="E7" t="s">
        <v>1</v>
      </c>
      <c r="F7" t="s">
        <v>3</v>
      </c>
      <c r="G7" s="3"/>
      <c r="H7" s="3"/>
      <c r="I7" s="3"/>
      <c r="J7" s="3">
        <v>71</v>
      </c>
      <c r="K7" s="3">
        <v>71</v>
      </c>
      <c r="L7" s="3">
        <v>71</v>
      </c>
      <c r="M7">
        <f>G7*Komponen!C10 + H7*Komponen!C11 + I7*Komponen!C12 + J7*Komponen!C13 + K7*Komponen!C14 + L7*Komponen!C15</f>
        <v>71</v>
      </c>
      <c r="N7" t="str">
        <f t="shared" si="0"/>
        <v xml:space="preserve">B </v>
      </c>
    </row>
    <row r="8" spans="1:14" x14ac:dyDescent="0.25">
      <c r="A8">
        <v>4</v>
      </c>
      <c r="B8" t="s">
        <v>90</v>
      </c>
      <c r="C8" t="s">
        <v>91</v>
      </c>
      <c r="D8">
        <v>153185</v>
      </c>
      <c r="E8" t="s">
        <v>1</v>
      </c>
      <c r="F8" t="s">
        <v>3</v>
      </c>
      <c r="G8" s="3"/>
      <c r="H8" s="3"/>
      <c r="I8" s="3"/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91</v>
      </c>
      <c r="N8" t="str">
        <f t="shared" si="0"/>
        <v xml:space="preserve">A+ </v>
      </c>
    </row>
    <row r="9" spans="1:14" x14ac:dyDescent="0.25">
      <c r="A9">
        <v>5</v>
      </c>
      <c r="B9" t="s">
        <v>92</v>
      </c>
      <c r="C9" t="s">
        <v>93</v>
      </c>
      <c r="D9">
        <v>156960</v>
      </c>
      <c r="E9" t="s">
        <v>1</v>
      </c>
      <c r="F9" t="s">
        <v>3</v>
      </c>
      <c r="G9" s="3"/>
      <c r="H9" s="3"/>
      <c r="I9" s="3"/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 xml:space="preserve">A- </v>
      </c>
    </row>
    <row r="10" spans="1:14" x14ac:dyDescent="0.25">
      <c r="A10">
        <v>6</v>
      </c>
      <c r="B10" t="s">
        <v>94</v>
      </c>
      <c r="C10" t="s">
        <v>95</v>
      </c>
      <c r="D10">
        <v>153025</v>
      </c>
      <c r="E10" t="s">
        <v>1</v>
      </c>
      <c r="F10" t="s">
        <v>3</v>
      </c>
      <c r="G10" s="3"/>
      <c r="H10" s="3"/>
      <c r="I10" s="3"/>
      <c r="J10" s="3">
        <v>91</v>
      </c>
      <c r="K10" s="3">
        <v>91</v>
      </c>
      <c r="L10" s="3">
        <v>91</v>
      </c>
      <c r="M10">
        <f>G10*Komponen!C10 + H10*Komponen!C11 + I10*Komponen!C12 + J10*Komponen!C13 + K10*Komponen!C14 + L10*Komponen!C15</f>
        <v>91</v>
      </c>
      <c r="N10" t="str">
        <f t="shared" si="0"/>
        <v xml:space="preserve">A+ </v>
      </c>
    </row>
    <row r="11" spans="1:14" x14ac:dyDescent="0.25">
      <c r="A11">
        <v>7</v>
      </c>
      <c r="B11" t="s">
        <v>96</v>
      </c>
      <c r="C11" t="s">
        <v>97</v>
      </c>
      <c r="D11">
        <v>154312</v>
      </c>
      <c r="E11" t="s">
        <v>1</v>
      </c>
      <c r="F11" t="s">
        <v>3</v>
      </c>
      <c r="G11" s="3"/>
      <c r="H11" s="3"/>
      <c r="I11" s="3"/>
      <c r="J11" s="3">
        <v>66</v>
      </c>
      <c r="K11" s="3">
        <v>66</v>
      </c>
      <c r="L11" s="3">
        <v>66</v>
      </c>
      <c r="M11">
        <f>G11*Komponen!C10 + H11*Komponen!C11 + I11*Komponen!C12 + J11*Komponen!C13 + K11*Komponen!C14 + L11*Komponen!C15</f>
        <v>66</v>
      </c>
      <c r="N11" t="str">
        <f t="shared" si="0"/>
        <v xml:space="preserve">B- </v>
      </c>
    </row>
    <row r="12" spans="1:14" x14ac:dyDescent="0.25">
      <c r="A12">
        <v>8</v>
      </c>
      <c r="B12" t="s">
        <v>98</v>
      </c>
      <c r="C12" t="s">
        <v>99</v>
      </c>
      <c r="D12">
        <v>152662</v>
      </c>
      <c r="E12" t="s">
        <v>1</v>
      </c>
      <c r="F12" t="s">
        <v>3</v>
      </c>
      <c r="G12" s="3"/>
      <c r="H12" s="3"/>
      <c r="I12" s="3"/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81</v>
      </c>
      <c r="N12" t="str">
        <f t="shared" si="0"/>
        <v xml:space="preserve">A- </v>
      </c>
    </row>
    <row r="13" spans="1:14" x14ac:dyDescent="0.25">
      <c r="A13">
        <v>9</v>
      </c>
      <c r="B13" t="s">
        <v>100</v>
      </c>
      <c r="C13" t="s">
        <v>101</v>
      </c>
      <c r="D13">
        <v>152857</v>
      </c>
      <c r="E13" t="s">
        <v>1</v>
      </c>
      <c r="F13" t="s">
        <v>3</v>
      </c>
      <c r="G13" s="3"/>
      <c r="H13" s="3"/>
      <c r="I13" s="3"/>
      <c r="J13" s="3">
        <v>91</v>
      </c>
      <c r="K13" s="3">
        <v>91</v>
      </c>
      <c r="L13" s="3">
        <v>91</v>
      </c>
      <c r="M13">
        <f>G13*Komponen!C10 + H13*Komponen!C11 + I13*Komponen!C12 + J13*Komponen!C13 + K13*Komponen!C14 + L13*Komponen!C15</f>
        <v>91</v>
      </c>
      <c r="N13" t="str">
        <f t="shared" si="0"/>
        <v xml:space="preserve">A+ </v>
      </c>
    </row>
    <row r="14" spans="1:14" x14ac:dyDescent="0.25">
      <c r="A14">
        <v>10</v>
      </c>
      <c r="B14" t="s">
        <v>102</v>
      </c>
      <c r="C14" t="s">
        <v>103</v>
      </c>
      <c r="D14">
        <v>154266</v>
      </c>
      <c r="E14" t="s">
        <v>1</v>
      </c>
      <c r="F14" t="s">
        <v>3</v>
      </c>
      <c r="G14" s="3"/>
      <c r="H14" s="3"/>
      <c r="I14" s="3"/>
      <c r="J14" s="3">
        <v>76</v>
      </c>
      <c r="K14" s="3">
        <v>76</v>
      </c>
      <c r="L14" s="3">
        <v>76</v>
      </c>
      <c r="M14">
        <f>G14*Komponen!C10 + H14*Komponen!C11 + I14*Komponen!C12 + J14*Komponen!C13 + K14*Komponen!C14 + L14*Komponen!C15</f>
        <v>76</v>
      </c>
      <c r="N14" t="str">
        <f t="shared" si="0"/>
        <v xml:space="preserve">B+ </v>
      </c>
    </row>
    <row r="15" spans="1:14" x14ac:dyDescent="0.25">
      <c r="A15">
        <v>11</v>
      </c>
      <c r="B15" t="s">
        <v>104</v>
      </c>
      <c r="C15" t="s">
        <v>105</v>
      </c>
      <c r="D15">
        <v>153015</v>
      </c>
      <c r="E15" t="s">
        <v>1</v>
      </c>
      <c r="F15" t="s">
        <v>3</v>
      </c>
      <c r="G15" s="3"/>
      <c r="H15" s="3"/>
      <c r="I15" s="3"/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153296</v>
      </c>
      <c r="E16" t="s">
        <v>1</v>
      </c>
      <c r="F16" t="s">
        <v>3</v>
      </c>
      <c r="G16" s="3"/>
      <c r="H16" s="3"/>
      <c r="I16" s="3"/>
      <c r="J16" s="3">
        <v>91</v>
      </c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 t="s">
        <v>108</v>
      </c>
      <c r="C17" t="s">
        <v>109</v>
      </c>
      <c r="D17">
        <v>154026</v>
      </c>
      <c r="E17" t="s">
        <v>1</v>
      </c>
      <c r="F17" t="s">
        <v>3</v>
      </c>
      <c r="G17" s="3"/>
      <c r="H17" s="3"/>
      <c r="I17" s="3"/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 t="s">
        <v>110</v>
      </c>
      <c r="C18" t="s">
        <v>111</v>
      </c>
      <c r="D18">
        <v>152751</v>
      </c>
      <c r="E18" t="s">
        <v>1</v>
      </c>
      <c r="F18" t="s">
        <v>3</v>
      </c>
      <c r="G18" s="3"/>
      <c r="H18" s="3"/>
      <c r="I18" s="3"/>
      <c r="J18" s="3">
        <v>91</v>
      </c>
      <c r="K18" s="3">
        <v>91</v>
      </c>
      <c r="L18" s="3">
        <v>91</v>
      </c>
      <c r="M18">
        <f>G18*Komponen!C10 + H18*Komponen!C11 + I18*Komponen!C12 + J18*Komponen!C13 + K18*Komponen!C14 + L18*Komponen!C15</f>
        <v>91</v>
      </c>
      <c r="N18" t="str">
        <f t="shared" si="0"/>
        <v xml:space="preserve">A+ </v>
      </c>
    </row>
    <row r="19" spans="1:14" x14ac:dyDescent="0.25">
      <c r="A19">
        <v>15</v>
      </c>
      <c r="B19" t="s">
        <v>112</v>
      </c>
      <c r="C19" t="s">
        <v>113</v>
      </c>
      <c r="D19">
        <v>152673</v>
      </c>
      <c r="E19" t="s">
        <v>1</v>
      </c>
      <c r="F19" t="s">
        <v>3</v>
      </c>
      <c r="G19" s="3"/>
      <c r="H19" s="3"/>
      <c r="I19" s="3"/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 t="s">
        <v>114</v>
      </c>
      <c r="C20" t="s">
        <v>115</v>
      </c>
      <c r="D20">
        <v>154094</v>
      </c>
      <c r="E20" t="s">
        <v>1</v>
      </c>
      <c r="F20" t="s">
        <v>3</v>
      </c>
      <c r="G20" s="3"/>
      <c r="H20" s="3"/>
      <c r="I20" s="3"/>
      <c r="J20" s="3">
        <v>76</v>
      </c>
      <c r="K20" s="3">
        <v>76</v>
      </c>
      <c r="L20" s="3">
        <v>76</v>
      </c>
      <c r="M20">
        <f>G20*Komponen!C10 + H20*Komponen!C11 + I20*Komponen!C12 + J20*Komponen!C13 + K20*Komponen!C14 + L20*Komponen!C15</f>
        <v>76</v>
      </c>
      <c r="N20" t="str">
        <f t="shared" si="0"/>
        <v xml:space="preserve">B+ </v>
      </c>
    </row>
    <row r="21" spans="1:14" x14ac:dyDescent="0.25">
      <c r="A21">
        <v>17</v>
      </c>
      <c r="B21" t="s">
        <v>116</v>
      </c>
      <c r="C21" t="s">
        <v>117</v>
      </c>
      <c r="D21">
        <v>154043</v>
      </c>
      <c r="E21" t="s">
        <v>1</v>
      </c>
      <c r="F21" t="s">
        <v>3</v>
      </c>
      <c r="G21" s="3"/>
      <c r="H21" s="3"/>
      <c r="I21" s="3"/>
      <c r="J21" s="3">
        <v>76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</v>
      </c>
      <c r="N21" t="str">
        <f t="shared" si="0"/>
        <v xml:space="preserve">B+ </v>
      </c>
    </row>
    <row r="22" spans="1:14" x14ac:dyDescent="0.25">
      <c r="A22">
        <v>18</v>
      </c>
      <c r="B22" t="s">
        <v>118</v>
      </c>
      <c r="C22" t="s">
        <v>119</v>
      </c>
      <c r="D22">
        <v>153305</v>
      </c>
      <c r="E22" t="s">
        <v>1</v>
      </c>
      <c r="F22" t="s">
        <v>3</v>
      </c>
      <c r="G22" s="3"/>
      <c r="H22" s="3"/>
      <c r="I22" s="3"/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153086</v>
      </c>
      <c r="E23" t="s">
        <v>1</v>
      </c>
      <c r="F23" t="s">
        <v>3</v>
      </c>
      <c r="G23" s="3"/>
      <c r="H23" s="3"/>
      <c r="I23" s="3"/>
      <c r="J23" s="3">
        <v>76</v>
      </c>
      <c r="K23" s="3">
        <v>76</v>
      </c>
      <c r="L23" s="3">
        <v>76</v>
      </c>
      <c r="M23">
        <f>G23*Komponen!C10 + H23*Komponen!C11 + I23*Komponen!C12 + J23*Komponen!C13 + K23*Komponen!C14 + L23*Komponen!C15</f>
        <v>76</v>
      </c>
      <c r="N23" t="str">
        <f t="shared" si="0"/>
        <v xml:space="preserve">B+ </v>
      </c>
    </row>
    <row r="24" spans="1:14" x14ac:dyDescent="0.25">
      <c r="A24">
        <v>20</v>
      </c>
      <c r="B24" t="s">
        <v>122</v>
      </c>
      <c r="C24" t="s">
        <v>123</v>
      </c>
      <c r="D24">
        <v>154095</v>
      </c>
      <c r="E24" t="s">
        <v>1</v>
      </c>
      <c r="F24" t="s">
        <v>3</v>
      </c>
      <c r="G24" s="3"/>
      <c r="H24" s="3"/>
      <c r="I24" s="3"/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 xml:space="preserve">A- </v>
      </c>
    </row>
    <row r="25" spans="1:14" x14ac:dyDescent="0.25">
      <c r="A25">
        <v>21</v>
      </c>
      <c r="B25" t="s">
        <v>124</v>
      </c>
      <c r="C25" t="s">
        <v>125</v>
      </c>
      <c r="D25">
        <v>154210</v>
      </c>
      <c r="E25" t="s">
        <v>1</v>
      </c>
      <c r="F25" t="s">
        <v>3</v>
      </c>
      <c r="G25" s="3"/>
      <c r="H25" s="3"/>
      <c r="I25" s="3"/>
      <c r="J25" s="3">
        <v>81</v>
      </c>
      <c r="K25" s="3">
        <v>81</v>
      </c>
      <c r="L25" s="3">
        <v>81</v>
      </c>
      <c r="M25">
        <f>G25*Komponen!C10 + H25*Komponen!C11 + I25*Komponen!C12 + J25*Komponen!C13 + K25*Komponen!C14 + L25*Komponen!C15</f>
        <v>81</v>
      </c>
      <c r="N25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NASARUDIN</cp:lastModifiedBy>
  <dcterms:created xsi:type="dcterms:W3CDTF">2025-02-01T00:50:57Z</dcterms:created>
  <dcterms:modified xsi:type="dcterms:W3CDTF">2025-02-01T03:37:11Z</dcterms:modified>
  <cp:category>nilai</cp:category>
</cp:coreProperties>
</file>