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D1338C93-2CB5-44FF-869B-01C37D3F556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<sst xmlns="http://schemas.openxmlformats.org/spreadsheetml/2006/main" count="244" uniqueCount="165">
  <si>
    <t>KODE MK</t>
  </si>
  <si>
    <t>C1B2A64B</t>
  </si>
  <si>
    <t>NAMA MK</t>
  </si>
  <si>
    <t>PINDAH PANAS DAN MASSA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</si>
  <si>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</si>
  <si>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</si>
  <si>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</si>
  <si>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</si>
  <si>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</si>
  <si>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</si>
  <si>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</si>
  <si>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</si>
  <si>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</si>
  <si>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</si>
  <si>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</si>
  <si>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</si>
  <si>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</si>
  <si>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Mekanisme Perpindahan panas</t>
  </si>
  <si>
    <t>Heat Transfer Mechanism</t>
  </si>
  <si>
    <t>Perpindahan panas konduksi berbatas konveksi pada bidang datar pada kondisi
steady state</t>
  </si>
  <si>
    <t>Conduction heat transfer is limited to convection on a flat surface under conditions steady state</t>
  </si>
  <si>
    <t>Perpindahan panas konduksi berbatas konveksi pada benta berbentuk silinder pada kondisi steady state</t>
  </si>
  <si>
    <t>Convection-limited conduction heat transfer in cylindrical shapes under steady state conditions</t>
  </si>
  <si>
    <t>Perpindahan panas konduksi berbatas konveksi pada benda berbentuk bola pada kondisi steady state</t>
  </si>
  <si>
    <t>Convection-limited conduction heat transfer in spherical objects at steady state conditions</t>
  </si>
  <si>
    <t>Perpindahan panas konduksi berbatas konveksi pada kondisi unsteady state</t>
  </si>
  <si>
    <t>Conduction heat transfer is limited to convection in unsteady state conditions</t>
  </si>
  <si>
    <t>Perpindahan panas pada benda berbentuk bola pejal pada kondisi unsteady state</t>
  </si>
  <si>
    <t>Heat transfer in a solid spherical object under unsteady state conditions</t>
  </si>
  <si>
    <t>Perpindahan panas pada benda berbentuk silinder pejal panjang tak berhingga pada kondisi unsteady state</t>
  </si>
  <si>
    <t>Heat transfer in an infinitely long solid cylindrical object under unsteady state conditions</t>
  </si>
  <si>
    <t>Ujian Tengah Semester</t>
  </si>
  <si>
    <t>Midle Test</t>
  </si>
  <si>
    <t>Perpindahan panas pada benda berbentuk slab pada kondisi unsteady state</t>
  </si>
  <si>
    <t>Heat transfer in slab-shaped objects in unsteady state conditions</t>
  </si>
  <si>
    <t>Perpindahan panas multidimensi pada silinder dan kotak</t>
  </si>
  <si>
    <t>Multidimensional heat transfer in cylinders and boxes</t>
  </si>
  <si>
    <t>Perpindahan panas konveksi dalam benda dan di luar benda</t>
  </si>
  <si>
    <t>Convection heat transfer within objects and outside objects</t>
  </si>
  <si>
    <t>Fungsi , cara kerja, jenis, neraca massa dan neraca panas pada alatb pertukaran panas</t>
  </si>
  <si>
    <t>Function, working method, types, mass balance and heat balance in heat exchange devices</t>
  </si>
  <si>
    <t>Perancangan duble pipe (alat pertukaran panas pipa ganda)</t>
  </si>
  <si>
    <t>Double pipe design (double pipe heat exchange device)</t>
  </si>
  <si>
    <t>Perancangan alat pertukaran panas shell &amp; tube</t>
  </si>
  <si>
    <t>Design of shell &amp; tube heat exchange equipment</t>
  </si>
  <si>
    <t>Evaluasi dan perancangan alat pertukaran panas (heat exchanger)</t>
  </si>
  <si>
    <t>Evaluation and design of heat exchange equipment (heat exchanger)</t>
  </si>
  <si>
    <t>Ujian Akhir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</si>
  <si>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</si>
  <si>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</si>
  <si>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</si>
  <si>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</si>
  <si>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</si>
  <si>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</si>
  <si>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</si>
  <si>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</si>
  <si>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</si>
  <si>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</si>
  <si>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</si>
  <si>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</si>
  <si>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</si>
  <si>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</si>
  <si>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</si>
  <si>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</si>
  <si>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</si>
  <si>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</si>
  <si>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</si>
  <si>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</si>
  <si>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</si>
  <si>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</si>
  <si>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</si>
  <si>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</si>
  <si>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</si>
  <si>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</si>
  <si>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</si>
  <si>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</si>
  <si>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</si>
  <si>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</si>
  <si>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</si>
  <si>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</si>
  <si>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</si>
  <si>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</si>
  <si>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</si>
  <si>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</si>
  <si>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</si>
  <si>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</si>
  <si>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</si>
  <si>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</si>
  <si>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</si>
  <si>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</si>
  <si>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</si>
  <si>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</si>
  <si>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</si>
  <si>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</si>
  <si>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Mengikuti kegiatan Praktikum dan membuat laporan (https://drive.google.com/file/d/1-_-jjWhDA-yKFPORPgnylJn7Xd60mPiU/view?usp=sharing)</t>
  </si>
  <si>
    <t>Participate in practical activities and make reports (https://drive.google.com/file/d/1-_-jjWhDA-yKFPORPgnylJn7Xd60mPiU/view?usp=sharing)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</si>
  <si>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</si>
  <si>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</si>
  <si>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</si>
  <si>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</si>
  <si>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</si>
  <si>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</si>
  <si>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</si>
  <si>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</si>
  <si>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</si>
  <si>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</si>
  <si>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</si>
  <si>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</si>
  <si>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PINDAH PANAS DAN MASSA (C1B2A64B)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</si>
  <si>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</si>
  <si>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</si>
  <si>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</si>
  <si>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</si>
  <si>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</si>
  <si>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</si>
  <si>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</si>
  <si>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</si>
  <si>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</si>
  <si>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</si>
  <si>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</si>
  <si>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2021C1B047</t>
  </si>
  <si>
    <t>MUHAMMAD JUNI ALDI IRAWAN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</si>
  <si>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</si>
  <si>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</si>
  <si>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</si>
  <si>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</si>
  <si>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</si>
  <si>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</si>
  <si>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</si>
  <si>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</si>
  <si>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</si>
  <si>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</si>
  <si>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</si>
  <si>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</si>
  <si>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</si>
  <si>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</si>
  <si>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</si>
  <si>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</si>
  <si>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</si>
  <si>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</si>
  <si>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</si>
  <si>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</si>
  <si>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</si>
  <si>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</si>
  <si>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</si>
  <si>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</si>
  <si>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</si>
  <si>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</si>
  <si>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</si>
  <si>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</si>
  <si>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2022C1B057</t>
  </si>
  <si>
    <t>MOCH. ALDIN</t>
  </si>
  <si>
    <t>SAHRUL RAMADHAN</t>
  </si>
  <si>
    <t>SETIAN ARIANTO</t>
  </si>
  <si>
    <t>SUNARIO FERDIANSYAH</t>
  </si>
  <si>
    <t>HAMDALAH GHALIRAKASIWI</t>
  </si>
  <si>
    <t>INDRA LESMANA</t>
  </si>
  <si>
    <t>NOVA NINGSIH</t>
  </si>
  <si>
    <t>SALWATUN NABILA</t>
  </si>
  <si>
    <t>WANDA ASFINA</t>
  </si>
  <si>
    <t>MAULANA RIFALDI</t>
  </si>
  <si>
    <t>SULASTRI</t>
  </si>
  <si>
    <t>YULAN</t>
  </si>
  <si>
    <t>ADIANSAH</t>
  </si>
  <si>
    <t>SAHRUL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</si>
</sst>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1234581810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1234581810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1234581810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1234581810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1234581810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1234581810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1234581810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1234581810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1234581810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1234581810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1234581810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1234581810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1234581810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1234581810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1234581810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0.05</v>
      </c>
      <c r="D10" s="3" t="s">
        <v>91</v>
      </c>
      <c r="E10" s="3" t="s">
        <v>92</v>
      </c>
      <c r="F10">
        <v>1234581810</v>
      </c>
    </row>
    <row r="11" spans="1:6" x14ac:dyDescent="0.25">
      <c r="A11">
        <v>2</v>
      </c>
      <c r="B11" t="s">
        <v>93</v>
      </c>
      <c r="C11" s="9">
        <v>0.25</v>
      </c>
      <c r="D11" s="3" t="s">
        <v>94</v>
      </c>
      <c r="E11" s="3" t="s">
        <v>95</v>
      </c>
      <c r="F11">
        <v>1234581810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1234581810</v>
      </c>
    </row>
    <row r="13" spans="1:6" x14ac:dyDescent="0.2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1234581810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1234581810</v>
      </c>
    </row>
    <row r="15" spans="1:6" x14ac:dyDescent="0.25">
      <c r="A15">
        <v>6</v>
      </c>
      <c r="B15" t="s">
        <v>105</v>
      </c>
      <c r="C15" s="9">
        <v>0.25</v>
      </c>
      <c r="D15" s="3" t="s">
        <v>106</v>
      </c>
      <c r="E15" s="3" t="s">
        <v>107</v>
      </c>
      <c r="F15">
        <v>1234581810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25" workbookViewId="0">
      <selection activeCell="K38" sqref="K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152854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120</v>
      </c>
      <c r="C6" t="s">
        <v>121</v>
      </c>
      <c r="D6">
        <v>152890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122</v>
      </c>
      <c r="C7" t="s">
        <v>123</v>
      </c>
      <c r="D7">
        <v>153174</v>
      </c>
      <c r="E7" t="s">
        <v>1</v>
      </c>
      <c r="F7" t="s">
        <v>3</v>
      </c>
      <c r="G7" s="3">
        <v>80</v>
      </c>
      <c r="H7" s="3">
        <v>74</v>
      </c>
      <c r="I7" s="3">
        <v>80</v>
      </c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124</v>
      </c>
      <c r="C8" t="s">
        <v>125</v>
      </c>
      <c r="D8">
        <v>156098</v>
      </c>
      <c r="E8" t="s">
        <v>1</v>
      </c>
      <c r="F8" t="s">
        <v>3</v>
      </c>
      <c r="G8" s="3">
        <v>60</v>
      </c>
      <c r="H8" s="3">
        <v>0</v>
      </c>
      <c r="I8" s="3">
        <v>70</v>
      </c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49.5</v>
      </c>
      <c r="N8" t="str">
        <f t="shared" si="0"/>
        <v>D</v>
      </c>
    </row>
    <row r="9" spans="1:14" x14ac:dyDescent="0.25">
      <c r="A9">
        <v>5</v>
      </c>
      <c r="B9" t="s">
        <v>126</v>
      </c>
      <c r="C9" t="s">
        <v>127</v>
      </c>
      <c r="D9">
        <v>154991</v>
      </c>
      <c r="E9" t="s">
        <v>1</v>
      </c>
      <c r="F9" t="s">
        <v>3</v>
      </c>
      <c r="G9" s="3">
        <v>60</v>
      </c>
      <c r="H9" s="3">
        <v>74</v>
      </c>
      <c r="I9" s="3">
        <v>60</v>
      </c>
      <c r="J9" s="3">
        <v>50</v>
      </c>
      <c r="K9" s="3">
        <v>65</v>
      </c>
      <c r="L9" s="3">
        <v>50</v>
      </c>
      <c r="M9">
        <f>G9*Komponen!C10 + H9*Komponen!C11 + I9*Komponen!C12 + J9*Komponen!C13 + K9*Komponen!C14 + L9*Komponen!C15</f>
        <v>61.25</v>
      </c>
      <c r="N9" t="str">
        <f t="shared" si="0"/>
        <v>B-</v>
      </c>
    </row>
    <row r="10" spans="1:14" x14ac:dyDescent="0.25">
      <c r="A10">
        <v>6</v>
      </c>
      <c r="B10" t="s">
        <v>128</v>
      </c>
      <c r="C10" t="s">
        <v>129</v>
      </c>
      <c r="D10">
        <v>153354</v>
      </c>
      <c r="E10" t="s">
        <v>1</v>
      </c>
      <c r="F10" t="s">
        <v>3</v>
      </c>
      <c r="G10" s="3">
        <v>60</v>
      </c>
      <c r="H10" s="3">
        <v>0</v>
      </c>
      <c r="I10" s="3">
        <v>50</v>
      </c>
      <c r="J10" s="3">
        <v>50</v>
      </c>
      <c r="K10" s="3">
        <v>70</v>
      </c>
      <c r="L10" s="3">
        <v>68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25">
      <c r="A11">
        <v>7</v>
      </c>
      <c r="B11" t="s">
        <v>130</v>
      </c>
      <c r="C11" t="s">
        <v>131</v>
      </c>
      <c r="D11">
        <v>153460</v>
      </c>
      <c r="E11" t="s">
        <v>1</v>
      </c>
      <c r="F11" t="s">
        <v>3</v>
      </c>
      <c r="G11" s="3">
        <v>60</v>
      </c>
      <c r="H11" s="3">
        <v>73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132</v>
      </c>
      <c r="C12" t="s">
        <v>133</v>
      </c>
      <c r="D12">
        <v>152865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134</v>
      </c>
      <c r="C13" t="s">
        <v>135</v>
      </c>
      <c r="D13">
        <v>155972</v>
      </c>
      <c r="E13" t="s">
        <v>1</v>
      </c>
      <c r="F13" t="s">
        <v>3</v>
      </c>
      <c r="G13" s="3">
        <v>60</v>
      </c>
      <c r="H13" s="3">
        <v>73</v>
      </c>
      <c r="I13" s="3">
        <v>75</v>
      </c>
      <c r="J13" s="3">
        <v>80</v>
      </c>
      <c r="K13" s="3">
        <v>80</v>
      </c>
      <c r="L13" s="3">
        <v>60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25">
      <c r="A14">
        <v>10</v>
      </c>
      <c r="B14" t="s">
        <v>136</v>
      </c>
      <c r="C14" t="s">
        <v>137</v>
      </c>
      <c r="D14">
        <v>153141</v>
      </c>
      <c r="E14" t="s">
        <v>1</v>
      </c>
      <c r="F14" t="s">
        <v>3</v>
      </c>
      <c r="G14" s="3">
        <v>80</v>
      </c>
      <c r="H14" s="3">
        <v>71</v>
      </c>
      <c r="I14" s="3">
        <v>80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138</v>
      </c>
      <c r="C15" t="s">
        <v>139</v>
      </c>
      <c r="D15">
        <v>152888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140</v>
      </c>
      <c r="C16" t="s">
        <v>141</v>
      </c>
      <c r="D16">
        <v>153368</v>
      </c>
      <c r="E16" t="s">
        <v>1</v>
      </c>
      <c r="F16" t="s">
        <v>3</v>
      </c>
      <c r="G16" s="3">
        <v>25</v>
      </c>
      <c r="H16" s="3">
        <v>71</v>
      </c>
      <c r="I16" s="3">
        <v>80</v>
      </c>
      <c r="J16" s="3">
        <v>70</v>
      </c>
      <c r="K16" s="3">
        <v>70</v>
      </c>
      <c r="L16" s="3">
        <v>68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 t="s">
        <v>142</v>
      </c>
      <c r="C17" t="s">
        <v>143</v>
      </c>
      <c r="D17">
        <v>153195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68</v>
      </c>
      <c r="M17">
        <f>G17*Komponen!C10 + H17*Komponen!C11 + I17*Komponen!C12 + J17*Komponen!C13 + K17*Komponen!C14 + L17*Komponen!C15</f>
        <v>17</v>
      </c>
      <c r="N17" t="str">
        <f t="shared" si="0"/>
        <v>E</v>
      </c>
    </row>
    <row r="18" spans="1:14" x14ac:dyDescent="0.25">
      <c r="A18">
        <v>14</v>
      </c>
      <c r="B18" t="s">
        <v>144</v>
      </c>
      <c r="C18" t="s">
        <v>145</v>
      </c>
      <c r="D18">
        <v>153461</v>
      </c>
      <c r="E18" t="s">
        <v>1</v>
      </c>
      <c r="F18" t="s">
        <v>3</v>
      </c>
      <c r="G18" s="3">
        <v>0</v>
      </c>
      <c r="H18" s="3">
        <v>70</v>
      </c>
      <c r="I18" s="3">
        <v>0</v>
      </c>
      <c r="J18" s="3">
        <v>0</v>
      </c>
      <c r="K18" s="3">
        <v>0</v>
      </c>
      <c r="L18" s="3">
        <v>30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25">
      <c r="A19">
        <v>15</v>
      </c>
      <c r="B19" t="s">
        <v>146</v>
      </c>
      <c r="C19" t="s">
        <v>147</v>
      </c>
      <c r="D19">
        <v>152957</v>
      </c>
      <c r="E19" t="s">
        <v>1</v>
      </c>
      <c r="F19" t="s">
        <v>3</v>
      </c>
      <c r="G19" s="3">
        <v>25</v>
      </c>
      <c r="H19" s="3">
        <v>71</v>
      </c>
      <c r="I19" s="3">
        <v>80</v>
      </c>
      <c r="J19" s="3">
        <v>75</v>
      </c>
      <c r="K19" s="3">
        <v>65</v>
      </c>
      <c r="L19" s="3">
        <v>40</v>
      </c>
      <c r="M19">
        <f>G19*Komponen!C10 + H19*Komponen!C11 + I19*Komponen!C12 + J19*Komponen!C13 + K19*Komponen!C14 + L19*Komponen!C15</f>
        <v>60.75</v>
      </c>
      <c r="N19" t="str">
        <f t="shared" si="0"/>
        <v>B-</v>
      </c>
    </row>
    <row r="20" spans="1:14" x14ac:dyDescent="0.25">
      <c r="A20">
        <v>16</v>
      </c>
      <c r="B20" t="s">
        <v>148</v>
      </c>
      <c r="C20" t="s">
        <v>149</v>
      </c>
      <c r="D20">
        <v>152988</v>
      </c>
      <c r="E20" t="s">
        <v>1</v>
      </c>
      <c r="F20" t="s">
        <v>3</v>
      </c>
      <c r="G20" s="3">
        <v>70</v>
      </c>
      <c r="H20" s="3">
        <v>71</v>
      </c>
      <c r="I20" s="3">
        <v>70</v>
      </c>
      <c r="J20" s="3">
        <v>85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66.75</v>
      </c>
      <c r="N20" t="str">
        <f t="shared" si="0"/>
        <v>B</v>
      </c>
    </row>
    <row r="21" spans="1:14" x14ac:dyDescent="0.25">
      <c r="A21">
        <v>17</v>
      </c>
      <c r="B21" t="s">
        <v>150</v>
      </c>
      <c r="C21" t="s">
        <v>151</v>
      </c>
      <c r="D21">
        <v>154168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20230310200031</v>
      </c>
      <c r="C22" t="s">
        <v>152</v>
      </c>
      <c r="D22">
        <v>152694</v>
      </c>
      <c r="E22" t="s">
        <v>1</v>
      </c>
      <c r="F22" t="s">
        <v>3</v>
      </c>
      <c r="G22" s="3">
        <v>70</v>
      </c>
      <c r="H22" s="3">
        <v>71</v>
      </c>
      <c r="I22" s="3">
        <v>80</v>
      </c>
      <c r="J22" s="3">
        <v>70</v>
      </c>
      <c r="K22" s="3">
        <v>30</v>
      </c>
      <c r="L22" s="3">
        <v>50</v>
      </c>
      <c r="M22">
        <f>G22*Komponen!C10 + H22*Komponen!C11 + I22*Komponen!C12 + J22*Komponen!C13 + K22*Komponen!C14 + L22*Komponen!C15</f>
        <v>56.25</v>
      </c>
      <c r="N22" t="str">
        <f t="shared" si="0"/>
        <v>C+</v>
      </c>
    </row>
    <row r="23" spans="1:14" x14ac:dyDescent="0.25">
      <c r="A23">
        <v>19</v>
      </c>
      <c r="B23">
        <v>20230310200033</v>
      </c>
      <c r="C23" t="s">
        <v>153</v>
      </c>
      <c r="D23">
        <v>155069</v>
      </c>
      <c r="E23" t="s">
        <v>1</v>
      </c>
      <c r="F23" t="s">
        <v>3</v>
      </c>
      <c r="G23" s="3">
        <v>80</v>
      </c>
      <c r="H23" s="3">
        <v>70</v>
      </c>
      <c r="I23" s="3">
        <v>80</v>
      </c>
      <c r="J23" s="3">
        <v>75</v>
      </c>
      <c r="K23" s="3">
        <v>30</v>
      </c>
      <c r="L23" s="3">
        <v>68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25">
      <c r="A24">
        <v>20</v>
      </c>
      <c r="B24">
        <v>20230310200036</v>
      </c>
      <c r="C24" t="s">
        <v>154</v>
      </c>
      <c r="D24">
        <v>155284</v>
      </c>
      <c r="E24" t="s">
        <v>1</v>
      </c>
      <c r="F24" t="s">
        <v>3</v>
      </c>
      <c r="G24" s="3">
        <v>25</v>
      </c>
      <c r="H24" s="3">
        <v>0</v>
      </c>
      <c r="I24" s="3">
        <v>70</v>
      </c>
      <c r="J24" s="3">
        <v>0</v>
      </c>
      <c r="K24" s="3">
        <v>70</v>
      </c>
      <c r="L24" s="3">
        <v>60</v>
      </c>
      <c r="M24">
        <f>G24*Komponen!C10 + H24*Komponen!C11 + I24*Komponen!C12 + J24*Komponen!C13 + K24*Komponen!C14 + L24*Komponen!C15</f>
        <v>40.75</v>
      </c>
      <c r="N24" t="str">
        <f t="shared" si="0"/>
        <v>D</v>
      </c>
    </row>
    <row r="25" spans="1:14" x14ac:dyDescent="0.25">
      <c r="A25">
        <v>21</v>
      </c>
      <c r="B25">
        <v>20230310200040</v>
      </c>
      <c r="C25" t="s">
        <v>155</v>
      </c>
      <c r="D25">
        <v>156862</v>
      </c>
      <c r="E25" t="s">
        <v>1</v>
      </c>
      <c r="F25" t="s">
        <v>3</v>
      </c>
      <c r="G25" s="3">
        <v>0</v>
      </c>
      <c r="H25" s="3">
        <v>0</v>
      </c>
      <c r="I25" s="3">
        <v>70</v>
      </c>
      <c r="J25" s="3">
        <v>0</v>
      </c>
      <c r="K25" s="3">
        <v>65</v>
      </c>
      <c r="L25" s="3">
        <v>50</v>
      </c>
      <c r="M25">
        <f>G25*Komponen!C10 + H25*Komponen!C11 + I25*Komponen!C12 + J25*Komponen!C13 + K25*Komponen!C14 + L25*Komponen!C15</f>
        <v>35.75</v>
      </c>
      <c r="N25" t="str">
        <f t="shared" si="0"/>
        <v>D</v>
      </c>
    </row>
    <row r="26" spans="1:14" x14ac:dyDescent="0.25">
      <c r="A26">
        <v>22</v>
      </c>
      <c r="B26">
        <v>20230310200041</v>
      </c>
      <c r="C26" t="s">
        <v>156</v>
      </c>
      <c r="D26">
        <v>155067</v>
      </c>
      <c r="E26" t="s">
        <v>1</v>
      </c>
      <c r="F26" t="s">
        <v>3</v>
      </c>
      <c r="G26" s="3">
        <v>80</v>
      </c>
      <c r="H26" s="3">
        <v>71</v>
      </c>
      <c r="I26" s="3">
        <v>60</v>
      </c>
      <c r="J26" s="3">
        <v>60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5">
      <c r="A27">
        <v>23</v>
      </c>
      <c r="B27">
        <v>20230310200043</v>
      </c>
      <c r="C27" t="s">
        <v>157</v>
      </c>
      <c r="D27">
        <v>155662</v>
      </c>
      <c r="E27" t="s">
        <v>1</v>
      </c>
      <c r="F27" t="s">
        <v>3</v>
      </c>
      <c r="G27" s="3">
        <v>80</v>
      </c>
      <c r="H27" s="3">
        <v>70</v>
      </c>
      <c r="I27" s="3">
        <v>60</v>
      </c>
      <c r="J27" s="3">
        <v>60</v>
      </c>
      <c r="K27" s="3">
        <v>70</v>
      </c>
      <c r="L27" s="3">
        <v>75</v>
      </c>
      <c r="M27">
        <f>G27*Komponen!C10 + H27*Komponen!C11 + I27*Komponen!C12 + J27*Komponen!C13 + K27*Komponen!C14 + L27*Komponen!C15</f>
        <v>69.75</v>
      </c>
      <c r="N27" t="str">
        <f t="shared" si="0"/>
        <v>B</v>
      </c>
    </row>
    <row r="28" spans="1:14" x14ac:dyDescent="0.25">
      <c r="A28">
        <v>24</v>
      </c>
      <c r="B28">
        <v>20230310200044</v>
      </c>
      <c r="C28" t="s">
        <v>158</v>
      </c>
      <c r="D28">
        <v>155664</v>
      </c>
      <c r="E28" t="s">
        <v>1</v>
      </c>
      <c r="F28" t="s">
        <v>3</v>
      </c>
      <c r="G28" s="3">
        <v>80</v>
      </c>
      <c r="H28" s="3">
        <v>71</v>
      </c>
      <c r="I28" s="3">
        <v>60</v>
      </c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68.75</v>
      </c>
      <c r="N28" t="str">
        <f t="shared" si="0"/>
        <v>B</v>
      </c>
    </row>
    <row r="29" spans="1:14" x14ac:dyDescent="0.25">
      <c r="A29">
        <v>25</v>
      </c>
      <c r="B29">
        <v>20230310200045</v>
      </c>
      <c r="C29" t="s">
        <v>159</v>
      </c>
      <c r="D29">
        <v>155949</v>
      </c>
      <c r="E29" t="s">
        <v>1</v>
      </c>
      <c r="F29" t="s">
        <v>3</v>
      </c>
      <c r="G29" s="3">
        <v>25</v>
      </c>
      <c r="H29" s="3">
        <v>71</v>
      </c>
      <c r="I29" s="3">
        <v>60</v>
      </c>
      <c r="J29" s="3">
        <v>60</v>
      </c>
      <c r="K29" s="3">
        <v>70</v>
      </c>
      <c r="L29" s="3">
        <v>68</v>
      </c>
      <c r="M29">
        <f>G29*Komponen!C10 + H29*Komponen!C11 + I29*Komponen!C12 + J29*Komponen!C13 + K29*Komponen!C14 + L29*Komponen!C15</f>
        <v>65.5</v>
      </c>
      <c r="N29" t="str">
        <f t="shared" si="0"/>
        <v>B</v>
      </c>
    </row>
    <row r="30" spans="1:14" x14ac:dyDescent="0.25">
      <c r="A30">
        <v>26</v>
      </c>
      <c r="B30">
        <v>20230310200048</v>
      </c>
      <c r="C30" t="s">
        <v>160</v>
      </c>
      <c r="D30">
        <v>157114</v>
      </c>
      <c r="E30" t="s">
        <v>1</v>
      </c>
      <c r="F30" t="s">
        <v>3</v>
      </c>
      <c r="G30" s="3">
        <v>60</v>
      </c>
      <c r="H30" s="3">
        <v>70</v>
      </c>
      <c r="I30" s="3">
        <v>70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68.25</v>
      </c>
      <c r="N30" t="str">
        <f t="shared" si="0"/>
        <v>B</v>
      </c>
    </row>
    <row r="31" spans="1:14" x14ac:dyDescent="0.25">
      <c r="A31">
        <v>27</v>
      </c>
      <c r="B31">
        <v>20230310200055</v>
      </c>
      <c r="C31" t="s">
        <v>161</v>
      </c>
      <c r="D31">
        <v>155663</v>
      </c>
      <c r="E31" t="s">
        <v>1</v>
      </c>
      <c r="F31" t="s">
        <v>3</v>
      </c>
      <c r="G31" s="3">
        <v>80</v>
      </c>
      <c r="H31" s="3">
        <v>70</v>
      </c>
      <c r="I31" s="3">
        <v>75</v>
      </c>
      <c r="J31" s="3">
        <v>80</v>
      </c>
      <c r="K31" s="3">
        <v>0</v>
      </c>
      <c r="L31" s="3">
        <v>60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25">
      <c r="A32">
        <v>28</v>
      </c>
      <c r="B32">
        <v>20230310200056</v>
      </c>
      <c r="C32" t="s">
        <v>162</v>
      </c>
      <c r="D32">
        <v>153129</v>
      </c>
      <c r="E32" t="s">
        <v>1</v>
      </c>
      <c r="F32" t="s">
        <v>3</v>
      </c>
      <c r="G32" s="3">
        <v>0</v>
      </c>
      <c r="H32" s="3">
        <v>71</v>
      </c>
      <c r="I32" s="3">
        <v>70</v>
      </c>
      <c r="J32" s="3">
        <v>70</v>
      </c>
      <c r="K32" s="3">
        <v>0</v>
      </c>
      <c r="L32" s="3">
        <v>70</v>
      </c>
      <c r="M32">
        <f>G32*Komponen!C10 + H32*Komponen!C11 + I32*Komponen!C12 + J32*Komponen!C13 + K32*Komponen!C14 + L32*Komponen!C15</f>
        <v>49.25</v>
      </c>
      <c r="N32" t="str">
        <f t="shared" si="0"/>
        <v>D</v>
      </c>
    </row>
    <row r="33" spans="1:14" x14ac:dyDescent="0.25">
      <c r="A33">
        <v>29</v>
      </c>
      <c r="B33">
        <v>20230310206004</v>
      </c>
      <c r="C33" t="s">
        <v>163</v>
      </c>
      <c r="D33">
        <v>156899</v>
      </c>
      <c r="E33" t="s">
        <v>1</v>
      </c>
      <c r="F33" t="s">
        <v>3</v>
      </c>
      <c r="G33" s="3">
        <v>0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318120064</v>
      </c>
      <c r="C34" t="s">
        <v>164</v>
      </c>
      <c r="D34">
        <v>156594</v>
      </c>
      <c r="E34" t="s">
        <v>1</v>
      </c>
      <c r="F34" t="s">
        <v>3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v>60</v>
      </c>
      <c r="M34">
        <f>G34*Komponen!C10 + H34*Komponen!C11 + I34*Komponen!C12 + J34*Komponen!C13 + K34*Komponen!C14 + L34*Komponen!C15</f>
        <v>52.5</v>
      </c>
      <c r="N3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2025-02-07T03:23:28Z</dcterms:created>
  <dcterms:modified xsi:type="dcterms:W3CDTF">2025-02-07T03:24:57Z</dcterms:modified>
  <cp:category>nilai</cp:category>
</cp:coreProperties>
</file>