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38" i="4" l="1"/>
  <c r="M38" i="4"/>
  <c r="N37" i="4"/>
  <c r="M37" i="4"/>
  <c r="N36" i="4"/>
  <c r="M36" i="4"/>
  <c r="N35" i="4"/>
  <c r="M35" i="4"/>
  <c r="N34" i="4"/>
  <c r="M34" i="4"/>
  <c r="N33" i="4"/>
  <c r="M33" i="4"/>
  <c r="M32" i="4"/>
  <c r="N32" i="4" s="1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<sst xmlns="http://schemas.openxmlformats.org/spreadsheetml/2006/main" count="264" uniqueCount="178">
  <si>
    <t>KODE MK</t>
  </si>
  <si>
    <t>F1A2A54S</t>
  </si>
  <si>
    <t>NAMA MK</t>
  </si>
  <si>
    <t>PRAKTEK PERBANKAN DAN PERBANKAN ISLAM</t>
  </si>
  <si>
    <t>NAMA KELAS</t>
  </si>
  <si>
    <t>PDT B</t>
  </si>
  <si>
    <t>Program Studi</t>
  </si>
  <si>
    <t>S1 HUKUM</t>
  </si>
  <si>
    <t>Fakultas</t>
  </si>
  <si>
    <t>HUKUM</t>
  </si>
  <si>
    <t>Semester</t>
  </si>
  <si>
    <t>Nama Dosen</t>
  </si>
  <si>
    <t>BAIQ RARA CHARINA SIZI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</si>
  <si>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</si>
  <si>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</si>
  <si>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</si>
  <si>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</si>
  <si>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</si>
  <si>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</si>
  <si>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SEJARAH LAHIRNYA PERBANKAN</t>
  </si>
  <si>
    <t>HISTORY OF THE BIRTH OF BANKING</t>
  </si>
  <si>
    <t>DASAR HUKUM PERBANKAN</t>
  </si>
  <si>
    <t>BASIC BANKING LAW</t>
  </si>
  <si>
    <t>ARTI PENTING PERBANKAN SYARIAH</t>
  </si>
  <si>
    <t>THE IMPORTANCE OF SHARIA BANKING</t>
  </si>
  <si>
    <t xml:space="preserve">JENIS-JENIS USAHA BANK </t>
  </si>
  <si>
    <t>TYPES OF BANK BUSINESSES</t>
  </si>
  <si>
    <t>PENILAIAN KESEHATAN BANK SYARIAH</t>
  </si>
  <si>
    <t>ASSESSMENT OF THE HEALTH OF ISLAMIC BANKS</t>
  </si>
  <si>
    <t>KREDIT DAN JAMINAN DALAM PERBANKAN</t>
  </si>
  <si>
    <t>CREDIT AND GUARANTEES IN BANKING</t>
  </si>
  <si>
    <t>UJIAN TENGAH SEMESTER</t>
  </si>
  <si>
    <t>MIDTERM EXAM</t>
  </si>
  <si>
    <t>PERBANKAN SYARIAH</t>
  </si>
  <si>
    <t>SYARIAH BANKING</t>
  </si>
  <si>
    <t xml:space="preserve">PRINSIP DASAR TRANSAKSI KEUANGAN SYARIAH </t>
  </si>
  <si>
    <t>BASIC PRINCIPLES OF SHARIA FINANCIAL TRANSACTIONS</t>
  </si>
  <si>
    <t xml:space="preserve">PANDANGAN EKONOMI SYARIAH TENTANG BAGI HASIL </t>
  </si>
  <si>
    <t>SHARIA ECONOMIC VIEW OF PROFIT SHARING</t>
  </si>
  <si>
    <t>RIBA</t>
  </si>
  <si>
    <t>USURY</t>
  </si>
  <si>
    <t>PERBEDAAN BUNGA DENGAN BAGI HASIL</t>
  </si>
  <si>
    <t>THE DIFFERENCE BETWEEN INTEREST AND PROFIT SHARING</t>
  </si>
  <si>
    <t>AKAD KEUANGAN LEMBAGA SYARIAH</t>
  </si>
  <si>
    <t>SHARIA INSTITUTION FINANCIAL AGREEMENTS</t>
  </si>
  <si>
    <t>PERAN PERBANKAN SYARIAH DALAM PEMBANGUNAN</t>
  </si>
  <si>
    <t>THE ROLE OF SHARIA BANKING IN DEVELOPMENT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</si>
  <si>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</si>
  <si>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</si>
  <si>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</si>
  <si>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</si>
  <si>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</si>
  <si>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</si>
  <si>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</si>
  <si>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</si>
  <si>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</si>
  <si>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</si>
  <si>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</si>
  <si>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</si>
  <si>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</si>
  <si>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</si>
  <si>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</si>
  <si>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</si>
  <si>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</si>
  <si>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</si>
  <si>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</si>
  <si>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</si>
  <si>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</si>
  <si>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</si>
  <si>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</si>
  <si>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</si>
  <si>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</si>
  <si>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</si>
  <si>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</si>
  <si>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</si>
  <si>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</si>
  <si>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</si>
  <si>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</si>
  <si>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</si>
  <si>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</si>
  <si>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</si>
  <si>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</si>
  <si>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</si>
  <si>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</si>
  <si>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</si>
  <si>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</si>
  <si>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</si>
  <si>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</si>
  <si>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</si>
  <si>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</si>
  <si>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</si>
  <si>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</si>
  <si>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</si>
  <si>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</si>
  <si>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</si>
  <si>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</si>
  <si>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</si>
  <si>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</si>
  <si>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</si>
  <si>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</si>
  <si>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PRAKTEK PERBANKAN DAN PERBANKAN ISLAM (F1A2A54S)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</si>
  <si>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</si>
  <si>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</si>
  <si>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</si>
  <si>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</si>
  <si>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</si>
  <si>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</si>
  <si>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</si>
  <si>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</si>
  <si>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</si>
  <si>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2021F1A074</t>
  </si>
  <si>
    <t>MASIAJI OZZY SAPUTRA</t>
  </si>
  <si>
    <t>2021F1A110</t>
  </si>
  <si>
    <t>PUJI HARTONO</t>
  </si>
  <si>
    <t>2021F1A115</t>
  </si>
  <si>
    <t>R. ZAINUL WATHONI PUTRA BANGSA</t>
  </si>
  <si>
    <t>2021F1A116</t>
  </si>
  <si>
    <t>RABIATU</t>
  </si>
  <si>
    <t>2021F1A118</t>
  </si>
  <si>
    <t>RAHMA WATI</t>
  </si>
  <si>
    <t>2021F1A122</t>
  </si>
  <si>
    <t>RISQI ALI</t>
  </si>
  <si>
    <t>2021F1A125</t>
  </si>
  <si>
    <t>SAHRUL RAMDANI</t>
  </si>
  <si>
    <t>2021F1A127</t>
  </si>
  <si>
    <t>SEFTI WIDIA ASTUTI</t>
  </si>
  <si>
    <t>2021F1A128</t>
  </si>
  <si>
    <t>SELFIANA PUTRI RAMDANI</t>
  </si>
  <si>
    <t>2021F1A130</t>
  </si>
  <si>
    <t>SILFI WULANDIKA</t>
  </si>
  <si>
    <t>2021F1A131</t>
  </si>
  <si>
    <t>SITI AINUN FADILAH</t>
  </si>
  <si>
    <t>2021F1A134</t>
  </si>
  <si>
    <t>SULASUKANDI</t>
  </si>
  <si>
    <t>2021F1A135</t>
  </si>
  <si>
    <t>SUMANTIA</t>
  </si>
  <si>
    <t>2021F1A136</t>
  </si>
  <si>
    <t>Sumiati</t>
  </si>
  <si>
    <t>2021F1A138</t>
  </si>
  <si>
    <t>SYAMSUDIN ALWI</t>
  </si>
  <si>
    <t>2021F1A139</t>
  </si>
  <si>
    <t>TASYA FITRI NAULI SIRAIT</t>
  </si>
  <si>
    <t>2021F1A143</t>
  </si>
  <si>
    <t>SUKRIAWAN</t>
  </si>
  <si>
    <t>2021F1A145</t>
  </si>
  <si>
    <t>WINADI</t>
  </si>
  <si>
    <t>2021F1A146</t>
  </si>
  <si>
    <t>YEHUDA HARUM JAYA KARETANA</t>
  </si>
  <si>
    <t>2021F1A149</t>
  </si>
  <si>
    <t>YUSTIANUSPASKALIS NDAPA</t>
  </si>
  <si>
    <t>2021F1A151</t>
  </si>
  <si>
    <t>ZUL FAHMI</t>
  </si>
  <si>
    <t>2021F1A153</t>
  </si>
  <si>
    <t>FEBRYA NATASYA</t>
  </si>
  <si>
    <t>2021F1A154</t>
  </si>
  <si>
    <t>PUTRI KAMILA</t>
  </si>
  <si>
    <t>2021F1A158</t>
  </si>
  <si>
    <t>DEDI SETIAWAN</t>
  </si>
  <si>
    <t>2021F1A162</t>
  </si>
  <si>
    <t>ELFIYANI SUSANTI MAMAD</t>
  </si>
  <si>
    <t>2021F1A170</t>
  </si>
  <si>
    <t>M. IZUL ISLAM</t>
  </si>
  <si>
    <t>2021F1A173</t>
  </si>
  <si>
    <t>Muh. Fathul Basir</t>
  </si>
  <si>
    <t>2021F1A174</t>
  </si>
  <si>
    <t>MUHADIR ADAM</t>
  </si>
  <si>
    <t>2021F1A175</t>
  </si>
  <si>
    <t>MUHAMAD FARHAN WAHYUDI</t>
  </si>
  <si>
    <t>2021F1A179</t>
  </si>
  <si>
    <t>MUKSAN</t>
  </si>
  <si>
    <t>2021F1A180</t>
  </si>
  <si>
    <t>NADIA MAULIDA SALWA</t>
  </si>
  <si>
    <t>2021F1A182</t>
  </si>
  <si>
    <t>NURSAHRINA</t>
  </si>
  <si>
    <t>2021F1A183</t>
  </si>
  <si>
    <t>PRIYA TEGUH</t>
  </si>
  <si>
    <t>2021F1A184</t>
  </si>
  <si>
    <t>RIA SUSYATUL FAHMI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</si>
</sst>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1234582358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1234582358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1234582358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1234582358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1234582358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1234582358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1234582358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1234582358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1234582358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1234582358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1234582358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1234582358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1234582358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1234582358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1234582358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1234582358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1234582358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1234582358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1234582358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1234582358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1234582358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19" workbookViewId="0">
      <selection activeCell="F34" sqref="F3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155385</v>
      </c>
      <c r="E5" t="s">
        <v>1</v>
      </c>
      <c r="F5" t="s">
        <v>3</v>
      </c>
      <c r="G5" s="3">
        <v>58</v>
      </c>
      <c r="H5" s="3">
        <v>58</v>
      </c>
      <c r="I5" s="3">
        <v>58</v>
      </c>
      <c r="J5" s="3">
        <v>58</v>
      </c>
      <c r="K5" s="3">
        <v>58</v>
      </c>
      <c r="L5" s="3">
        <v>58</v>
      </c>
      <c r="M5">
        <f>G5*Komponen!C10 + H5*Komponen!C11 + I5*Komponen!C12 + J5*Komponen!C13 + K5*Komponen!C14 + L5*Komponen!C15</f>
        <v>58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 t="s">
        <v>112</v>
      </c>
      <c r="C6" t="s">
        <v>113</v>
      </c>
      <c r="D6">
        <v>156925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114</v>
      </c>
      <c r="C7" t="s">
        <v>115</v>
      </c>
      <c r="D7">
        <v>156938</v>
      </c>
      <c r="E7" t="s">
        <v>1</v>
      </c>
      <c r="F7" t="s">
        <v>3</v>
      </c>
      <c r="G7" s="3">
        <v>81</v>
      </c>
      <c r="H7" s="3">
        <v>81</v>
      </c>
      <c r="I7" s="3">
        <v>81</v>
      </c>
      <c r="J7" s="3">
        <v>81</v>
      </c>
      <c r="K7" s="3">
        <v>81</v>
      </c>
      <c r="L7" s="3">
        <v>81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25">
      <c r="A8">
        <v>4</v>
      </c>
      <c r="B8" t="s">
        <v>116</v>
      </c>
      <c r="C8" t="s">
        <v>117</v>
      </c>
      <c r="D8">
        <v>156068</v>
      </c>
      <c r="E8" t="s">
        <v>1</v>
      </c>
      <c r="F8" t="s">
        <v>3</v>
      </c>
      <c r="G8" s="3">
        <v>81</v>
      </c>
      <c r="H8" s="3">
        <v>81</v>
      </c>
      <c r="I8" s="3">
        <v>81</v>
      </c>
      <c r="J8" s="3">
        <v>81</v>
      </c>
      <c r="K8" s="3">
        <v>81</v>
      </c>
      <c r="L8" s="3">
        <v>81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 t="s">
        <v>118</v>
      </c>
      <c r="C9" t="s">
        <v>119</v>
      </c>
      <c r="D9">
        <v>156090</v>
      </c>
      <c r="E9" t="s">
        <v>1</v>
      </c>
      <c r="F9" t="s">
        <v>3</v>
      </c>
      <c r="G9" s="3">
        <v>70</v>
      </c>
      <c r="H9" s="3">
        <v>70</v>
      </c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25">
      <c r="A10">
        <v>6</v>
      </c>
      <c r="B10" t="s">
        <v>120</v>
      </c>
      <c r="C10" t="s">
        <v>121</v>
      </c>
      <c r="D10">
        <v>156675</v>
      </c>
      <c r="E10" t="s">
        <v>1</v>
      </c>
      <c r="F10" t="s">
        <v>3</v>
      </c>
      <c r="G10" s="3">
        <v>81</v>
      </c>
      <c r="H10" s="3">
        <v>81</v>
      </c>
      <c r="I10" s="3">
        <v>81</v>
      </c>
      <c r="J10" s="3">
        <v>81</v>
      </c>
      <c r="K10" s="3">
        <v>81</v>
      </c>
      <c r="L10" s="3">
        <v>81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 t="s">
        <v>122</v>
      </c>
      <c r="C11" t="s">
        <v>123</v>
      </c>
      <c r="D11">
        <v>152535</v>
      </c>
      <c r="E11" t="s">
        <v>1</v>
      </c>
      <c r="F11" t="s">
        <v>3</v>
      </c>
      <c r="G11" s="3">
        <v>81</v>
      </c>
      <c r="H11" s="3">
        <v>81</v>
      </c>
      <c r="I11" s="3">
        <v>81</v>
      </c>
      <c r="J11" s="3">
        <v>81</v>
      </c>
      <c r="K11" s="3">
        <v>81</v>
      </c>
      <c r="L11" s="3">
        <v>81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 t="s">
        <v>124</v>
      </c>
      <c r="C12" t="s">
        <v>125</v>
      </c>
      <c r="D12">
        <v>154404</v>
      </c>
      <c r="E12" t="s">
        <v>1</v>
      </c>
      <c r="F12" t="s">
        <v>3</v>
      </c>
      <c r="G12" s="3">
        <v>78</v>
      </c>
      <c r="H12" s="3">
        <v>78</v>
      </c>
      <c r="I12" s="3">
        <v>78</v>
      </c>
      <c r="J12" s="3">
        <v>78</v>
      </c>
      <c r="K12" s="3">
        <v>78</v>
      </c>
      <c r="L12" s="3">
        <v>78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 t="s">
        <v>126</v>
      </c>
      <c r="C13" t="s">
        <v>127</v>
      </c>
      <c r="D13">
        <v>154751</v>
      </c>
      <c r="E13" t="s">
        <v>1</v>
      </c>
      <c r="F13" t="s">
        <v>3</v>
      </c>
      <c r="G13" s="3">
        <v>78</v>
      </c>
      <c r="H13" s="3">
        <v>78</v>
      </c>
      <c r="I13" s="3">
        <v>78</v>
      </c>
      <c r="J13" s="3">
        <v>78</v>
      </c>
      <c r="K13" s="3">
        <v>78</v>
      </c>
      <c r="L13" s="3">
        <v>78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25">
      <c r="A14">
        <v>10</v>
      </c>
      <c r="B14" t="s">
        <v>128</v>
      </c>
      <c r="C14" t="s">
        <v>129</v>
      </c>
      <c r="D14">
        <v>154738</v>
      </c>
      <c r="E14" t="s">
        <v>1</v>
      </c>
      <c r="F14" t="s">
        <v>3</v>
      </c>
      <c r="G14" s="3">
        <v>81</v>
      </c>
      <c r="H14" s="3">
        <v>81</v>
      </c>
      <c r="I14" s="3">
        <v>81</v>
      </c>
      <c r="J14" s="3">
        <v>81</v>
      </c>
      <c r="K14" s="3">
        <v>81</v>
      </c>
      <c r="L14" s="3">
        <v>81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5">
      <c r="A15">
        <v>11</v>
      </c>
      <c r="B15" t="s">
        <v>130</v>
      </c>
      <c r="C15" t="s">
        <v>131</v>
      </c>
      <c r="D15">
        <v>156799</v>
      </c>
      <c r="E15" t="s">
        <v>1</v>
      </c>
      <c r="F15" t="s">
        <v>3</v>
      </c>
      <c r="G15" s="3">
        <v>83</v>
      </c>
      <c r="H15" s="3">
        <v>83</v>
      </c>
      <c r="I15" s="3">
        <v>83</v>
      </c>
      <c r="J15" s="3">
        <v>83</v>
      </c>
      <c r="K15" s="3">
        <v>83</v>
      </c>
      <c r="L15" s="3">
        <v>83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5">
      <c r="A16">
        <v>12</v>
      </c>
      <c r="B16" t="s">
        <v>132</v>
      </c>
      <c r="C16" t="s">
        <v>133</v>
      </c>
      <c r="D16">
        <v>155355</v>
      </c>
      <c r="E16" t="s">
        <v>1</v>
      </c>
      <c r="F16" t="s">
        <v>3</v>
      </c>
      <c r="G16" s="3">
        <v>81</v>
      </c>
      <c r="H16" s="3">
        <v>81</v>
      </c>
      <c r="I16" s="3">
        <v>81</v>
      </c>
      <c r="J16" s="3">
        <v>81</v>
      </c>
      <c r="K16" s="3">
        <v>81</v>
      </c>
      <c r="L16" s="3">
        <v>81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 t="s">
        <v>134</v>
      </c>
      <c r="C17" t="s">
        <v>135</v>
      </c>
      <c r="D17">
        <v>156377</v>
      </c>
      <c r="E17" t="s">
        <v>1</v>
      </c>
      <c r="F17" t="s">
        <v>3</v>
      </c>
      <c r="G17" s="3">
        <v>78</v>
      </c>
      <c r="H17" s="3">
        <v>78</v>
      </c>
      <c r="I17" s="3">
        <v>78</v>
      </c>
      <c r="J17" s="3">
        <v>78</v>
      </c>
      <c r="K17" s="3">
        <v>78</v>
      </c>
      <c r="L17" s="3">
        <v>78</v>
      </c>
      <c r="M17">
        <f>G17*Komponen!C10 + H17*Komponen!C11 + I17*Komponen!C12 + J17*Komponen!C13 + K17*Komponen!C14 + L17*Komponen!C15</f>
        <v>78</v>
      </c>
      <c r="N17" t="str">
        <f t="shared" si="0"/>
        <v>A-</v>
      </c>
    </row>
    <row r="18" spans="1:14" x14ac:dyDescent="0.25">
      <c r="A18">
        <v>14</v>
      </c>
      <c r="B18" t="s">
        <v>136</v>
      </c>
      <c r="C18" t="s">
        <v>137</v>
      </c>
      <c r="D18">
        <v>154603</v>
      </c>
      <c r="E18" t="s">
        <v>1</v>
      </c>
      <c r="F18" t="s">
        <v>3</v>
      </c>
      <c r="G18" s="3">
        <v>83</v>
      </c>
      <c r="H18" s="3">
        <v>83</v>
      </c>
      <c r="I18" s="3">
        <v>83</v>
      </c>
      <c r="J18" s="3">
        <v>83</v>
      </c>
      <c r="K18" s="3">
        <v>83</v>
      </c>
      <c r="L18" s="3">
        <v>83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25">
      <c r="A19">
        <v>15</v>
      </c>
      <c r="B19" t="s">
        <v>138</v>
      </c>
      <c r="C19" t="s">
        <v>139</v>
      </c>
      <c r="D19">
        <v>154545</v>
      </c>
      <c r="E19" t="s">
        <v>1</v>
      </c>
      <c r="F19" t="s">
        <v>3</v>
      </c>
      <c r="G19" s="3">
        <v>76</v>
      </c>
      <c r="H19" s="3">
        <v>76</v>
      </c>
      <c r="I19" s="3">
        <v>76</v>
      </c>
      <c r="J19" s="3">
        <v>76</v>
      </c>
      <c r="K19" s="3">
        <v>76</v>
      </c>
      <c r="L19" s="3">
        <v>76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25">
      <c r="A20">
        <v>16</v>
      </c>
      <c r="B20" t="s">
        <v>140</v>
      </c>
      <c r="C20" t="s">
        <v>141</v>
      </c>
      <c r="D20">
        <v>155674</v>
      </c>
      <c r="E20" t="s">
        <v>1</v>
      </c>
      <c r="F20" t="s">
        <v>3</v>
      </c>
      <c r="G20" s="3">
        <v>48</v>
      </c>
      <c r="H20" s="3">
        <v>48</v>
      </c>
      <c r="I20" s="3">
        <v>48</v>
      </c>
      <c r="J20" s="3">
        <v>48</v>
      </c>
      <c r="K20" s="3">
        <v>48</v>
      </c>
      <c r="L20" s="3">
        <v>48</v>
      </c>
      <c r="M20">
        <f>G20*Komponen!C10 + H20*Komponen!C11 + I20*Komponen!C12 + J20*Komponen!C13 + K20*Komponen!C14 + L20*Komponen!C15</f>
        <v>48</v>
      </c>
      <c r="N20" t="str">
        <f t="shared" si="0"/>
        <v>D</v>
      </c>
    </row>
    <row r="21" spans="1:14" x14ac:dyDescent="0.25">
      <c r="A21">
        <v>17</v>
      </c>
      <c r="B21" t="s">
        <v>142</v>
      </c>
      <c r="C21" t="s">
        <v>143</v>
      </c>
      <c r="D21">
        <v>155393</v>
      </c>
      <c r="E21" t="s">
        <v>1</v>
      </c>
      <c r="F21" t="s">
        <v>3</v>
      </c>
      <c r="G21" s="3">
        <v>48</v>
      </c>
      <c r="H21" s="3">
        <v>48</v>
      </c>
      <c r="I21" s="3">
        <v>48</v>
      </c>
      <c r="J21" s="3">
        <v>48</v>
      </c>
      <c r="K21" s="3">
        <v>48</v>
      </c>
      <c r="L21" s="3">
        <v>48</v>
      </c>
      <c r="M21">
        <f>G21*Komponen!C10 + H21*Komponen!C11 + I21*Komponen!C12 + J21*Komponen!C13 + K21*Komponen!C14 + L21*Komponen!C15</f>
        <v>48</v>
      </c>
      <c r="N21" t="str">
        <f t="shared" si="0"/>
        <v>D</v>
      </c>
    </row>
    <row r="22" spans="1:14" x14ac:dyDescent="0.25">
      <c r="A22">
        <v>18</v>
      </c>
      <c r="B22" t="s">
        <v>144</v>
      </c>
      <c r="C22" t="s">
        <v>145</v>
      </c>
      <c r="D22">
        <v>154689</v>
      </c>
      <c r="E22" t="s">
        <v>1</v>
      </c>
      <c r="F22" t="s">
        <v>3</v>
      </c>
      <c r="G22" s="3">
        <v>78</v>
      </c>
      <c r="H22" s="3">
        <v>78</v>
      </c>
      <c r="I22" s="3">
        <v>78</v>
      </c>
      <c r="J22" s="3">
        <v>78</v>
      </c>
      <c r="K22" s="3">
        <v>78</v>
      </c>
      <c r="L22" s="3">
        <v>78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 t="s">
        <v>146</v>
      </c>
      <c r="C23" t="s">
        <v>147</v>
      </c>
      <c r="D23">
        <v>155840</v>
      </c>
      <c r="E23" t="s">
        <v>1</v>
      </c>
      <c r="F23" t="s">
        <v>3</v>
      </c>
      <c r="G23" s="3">
        <v>78</v>
      </c>
      <c r="H23" s="3">
        <v>78</v>
      </c>
      <c r="I23" s="3">
        <v>78</v>
      </c>
      <c r="J23" s="3">
        <v>78</v>
      </c>
      <c r="K23" s="3">
        <v>78</v>
      </c>
      <c r="L23" s="3">
        <v>78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25">
      <c r="A24">
        <v>20</v>
      </c>
      <c r="B24" t="s">
        <v>148</v>
      </c>
      <c r="C24" t="s">
        <v>149</v>
      </c>
      <c r="D24">
        <v>154559</v>
      </c>
      <c r="E24" t="s">
        <v>1</v>
      </c>
      <c r="F24" t="s">
        <v>3</v>
      </c>
      <c r="G24" s="3">
        <v>34</v>
      </c>
      <c r="H24" s="3">
        <v>34</v>
      </c>
      <c r="I24" s="3">
        <v>34</v>
      </c>
      <c r="J24" s="3">
        <v>34</v>
      </c>
      <c r="K24" s="3">
        <v>34</v>
      </c>
      <c r="L24" s="3">
        <v>34</v>
      </c>
      <c r="M24">
        <f>G24*Komponen!C10 + H24*Komponen!C11 + I24*Komponen!C12 + J24*Komponen!C13 + K24*Komponen!C14 + L24*Komponen!C15</f>
        <v>34</v>
      </c>
      <c r="N24" t="str">
        <f t="shared" si="0"/>
        <v>D</v>
      </c>
    </row>
    <row r="25" spans="1:14" x14ac:dyDescent="0.25">
      <c r="A25">
        <v>21</v>
      </c>
      <c r="B25" t="s">
        <v>150</v>
      </c>
      <c r="C25" t="s">
        <v>151</v>
      </c>
      <c r="D25">
        <v>154344</v>
      </c>
      <c r="E25" t="s">
        <v>1</v>
      </c>
      <c r="F25" t="s">
        <v>3</v>
      </c>
      <c r="G25" s="3">
        <v>81</v>
      </c>
      <c r="H25" s="3">
        <v>81</v>
      </c>
      <c r="I25" s="3">
        <v>81</v>
      </c>
      <c r="J25" s="3">
        <v>81</v>
      </c>
      <c r="K25" s="3">
        <v>81</v>
      </c>
      <c r="L25" s="3">
        <v>81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 t="s">
        <v>152</v>
      </c>
      <c r="C26" t="s">
        <v>153</v>
      </c>
      <c r="D26">
        <v>153113</v>
      </c>
      <c r="E26" t="s">
        <v>1</v>
      </c>
      <c r="F26" t="s">
        <v>3</v>
      </c>
      <c r="G26" s="3">
        <v>83</v>
      </c>
      <c r="H26" s="3">
        <v>83</v>
      </c>
      <c r="I26" s="3">
        <v>83</v>
      </c>
      <c r="J26" s="3">
        <v>83</v>
      </c>
      <c r="K26" s="3">
        <v>83</v>
      </c>
      <c r="L26" s="3">
        <v>83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25">
      <c r="A27">
        <v>23</v>
      </c>
      <c r="B27" t="s">
        <v>154</v>
      </c>
      <c r="C27" t="s">
        <v>155</v>
      </c>
      <c r="D27">
        <v>155875</v>
      </c>
      <c r="E27" t="s">
        <v>1</v>
      </c>
      <c r="F27" t="s">
        <v>3</v>
      </c>
      <c r="G27" s="3">
        <v>83</v>
      </c>
      <c r="H27" s="3">
        <v>83</v>
      </c>
      <c r="I27" s="3">
        <v>83</v>
      </c>
      <c r="J27" s="3">
        <v>83</v>
      </c>
      <c r="K27" s="3">
        <v>83</v>
      </c>
      <c r="L27" s="3">
        <v>83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25">
      <c r="A28">
        <v>24</v>
      </c>
      <c r="B28" t="s">
        <v>156</v>
      </c>
      <c r="C28" t="s">
        <v>157</v>
      </c>
      <c r="D28">
        <v>155888</v>
      </c>
      <c r="E28" t="s">
        <v>1</v>
      </c>
      <c r="F28" t="s">
        <v>3</v>
      </c>
      <c r="G28" s="3">
        <v>16</v>
      </c>
      <c r="H28" s="3">
        <v>16</v>
      </c>
      <c r="I28" s="3">
        <v>16</v>
      </c>
      <c r="J28" s="3">
        <v>16</v>
      </c>
      <c r="K28" s="3">
        <v>16</v>
      </c>
      <c r="L28" s="3">
        <v>16</v>
      </c>
      <c r="M28">
        <f>G28*Komponen!C10 + H28*Komponen!C11 + I28*Komponen!C12 + J28*Komponen!C13 + K28*Komponen!C14 + L28*Komponen!C15</f>
        <v>16</v>
      </c>
      <c r="N28" t="str">
        <f t="shared" si="0"/>
        <v>E</v>
      </c>
    </row>
    <row r="29" spans="1:14" x14ac:dyDescent="0.25">
      <c r="A29">
        <v>25</v>
      </c>
      <c r="B29" t="s">
        <v>158</v>
      </c>
      <c r="C29" t="s">
        <v>159</v>
      </c>
      <c r="D29">
        <v>156104</v>
      </c>
      <c r="E29" t="s">
        <v>1</v>
      </c>
      <c r="F29" t="s">
        <v>3</v>
      </c>
      <c r="G29" s="3">
        <v>81</v>
      </c>
      <c r="H29" s="3">
        <v>81</v>
      </c>
      <c r="I29" s="3">
        <v>81</v>
      </c>
      <c r="J29" s="3">
        <v>81</v>
      </c>
      <c r="K29" s="3">
        <v>81</v>
      </c>
      <c r="L29" s="3">
        <v>81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25">
      <c r="A30">
        <v>26</v>
      </c>
      <c r="B30" t="s">
        <v>160</v>
      </c>
      <c r="C30" t="s">
        <v>161</v>
      </c>
      <c r="D30">
        <v>157184</v>
      </c>
      <c r="E30" t="s">
        <v>1</v>
      </c>
      <c r="F30" t="s">
        <v>3</v>
      </c>
      <c r="G30" s="3">
        <v>58</v>
      </c>
      <c r="H30" s="3">
        <v>58</v>
      </c>
      <c r="I30" s="3">
        <v>58</v>
      </c>
      <c r="J30" s="3">
        <v>58</v>
      </c>
      <c r="K30" s="3">
        <v>58</v>
      </c>
      <c r="L30" s="3">
        <v>58</v>
      </c>
      <c r="M30">
        <f>G30*Komponen!C10 + H30*Komponen!C11 + I30*Komponen!C12 + J30*Komponen!C13 + K30*Komponen!C14 + L30*Komponen!C15</f>
        <v>58</v>
      </c>
      <c r="N30" t="str">
        <f t="shared" si="0"/>
        <v>C+</v>
      </c>
    </row>
    <row r="31" spans="1:14" x14ac:dyDescent="0.25">
      <c r="A31">
        <v>27</v>
      </c>
      <c r="B31" t="s">
        <v>162</v>
      </c>
      <c r="C31" t="s">
        <v>163</v>
      </c>
      <c r="D31">
        <v>155678</v>
      </c>
      <c r="E31" t="s">
        <v>1</v>
      </c>
      <c r="F31" t="s">
        <v>3</v>
      </c>
      <c r="G31" s="3">
        <v>44</v>
      </c>
      <c r="H31" s="3">
        <v>44</v>
      </c>
      <c r="I31" s="3">
        <v>44</v>
      </c>
      <c r="J31" s="3">
        <v>44</v>
      </c>
      <c r="K31" s="3">
        <v>44</v>
      </c>
      <c r="L31" s="3">
        <v>44</v>
      </c>
      <c r="M31">
        <f>G31*Komponen!C10 + H31*Komponen!C11 + I31*Komponen!C12 + J31*Komponen!C13 + K31*Komponen!C14 + L31*Komponen!C15</f>
        <v>44</v>
      </c>
      <c r="N31" t="str">
        <f t="shared" si="0"/>
        <v>D</v>
      </c>
    </row>
    <row r="32" spans="1:14" x14ac:dyDescent="0.25">
      <c r="A32">
        <v>28</v>
      </c>
      <c r="B32" t="s">
        <v>164</v>
      </c>
      <c r="C32" t="s">
        <v>165</v>
      </c>
      <c r="D32">
        <v>154986</v>
      </c>
      <c r="E32" t="s">
        <v>1</v>
      </c>
      <c r="F32" t="s">
        <v>3</v>
      </c>
      <c r="G32" s="3">
        <v>67</v>
      </c>
      <c r="H32" s="3">
        <v>67</v>
      </c>
      <c r="I32" s="3">
        <v>67</v>
      </c>
      <c r="J32" s="3">
        <v>67</v>
      </c>
      <c r="K32" s="3">
        <v>67</v>
      </c>
      <c r="L32" s="3">
        <v>67</v>
      </c>
      <c r="M32">
        <f>G32*Komponen!C10 + H32*Komponen!C11 + I32*Komponen!C12 + J32*Komponen!C13 + K32*Komponen!C14 + L32*Komponen!C15</f>
        <v>67</v>
      </c>
      <c r="N32" t="str">
        <f t="shared" si="0"/>
        <v>B</v>
      </c>
    </row>
    <row r="33" spans="1:14" x14ac:dyDescent="0.25">
      <c r="A33">
        <v>29</v>
      </c>
      <c r="B33" t="s">
        <v>166</v>
      </c>
      <c r="C33" t="s">
        <v>167</v>
      </c>
      <c r="D33">
        <v>154648</v>
      </c>
      <c r="E33" t="s">
        <v>1</v>
      </c>
      <c r="F33" t="s">
        <v>3</v>
      </c>
      <c r="G33" s="3">
        <v>78</v>
      </c>
      <c r="H33" s="3">
        <v>78</v>
      </c>
      <c r="I33" s="3">
        <v>78</v>
      </c>
      <c r="J33" s="3">
        <v>78</v>
      </c>
      <c r="K33" s="3">
        <v>78</v>
      </c>
      <c r="L33" s="3">
        <v>78</v>
      </c>
      <c r="M33">
        <f>G33*Komponen!C10 + H33*Komponen!C11 + I33*Komponen!C12 + J33*Komponen!C13 + K33*Komponen!C14 + L33*Komponen!C15</f>
        <v>78</v>
      </c>
      <c r="N33" t="str">
        <f t="shared" si="0"/>
        <v>A-</v>
      </c>
    </row>
    <row r="34" spans="1:14" x14ac:dyDescent="0.25">
      <c r="A34">
        <v>30</v>
      </c>
      <c r="B34" t="s">
        <v>168</v>
      </c>
      <c r="C34" t="s">
        <v>169</v>
      </c>
      <c r="D34">
        <v>157027</v>
      </c>
      <c r="E34" t="s">
        <v>1</v>
      </c>
      <c r="F34" t="s">
        <v>3</v>
      </c>
      <c r="G34" s="3">
        <v>81</v>
      </c>
      <c r="H34" s="3">
        <v>81</v>
      </c>
      <c r="I34" s="3">
        <v>81</v>
      </c>
      <c r="J34" s="3">
        <v>81</v>
      </c>
      <c r="K34" s="3">
        <v>81</v>
      </c>
      <c r="L34" s="3">
        <v>81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25">
      <c r="A35">
        <v>31</v>
      </c>
      <c r="B35" t="s">
        <v>170</v>
      </c>
      <c r="C35" t="s">
        <v>171</v>
      </c>
      <c r="D35">
        <v>156286</v>
      </c>
      <c r="E35" t="s">
        <v>1</v>
      </c>
      <c r="F35" t="s">
        <v>3</v>
      </c>
      <c r="G35" s="3">
        <v>81</v>
      </c>
      <c r="H35" s="3">
        <v>81</v>
      </c>
      <c r="I35" s="3">
        <v>81</v>
      </c>
      <c r="J35" s="3">
        <v>81</v>
      </c>
      <c r="K35" s="3">
        <v>81</v>
      </c>
      <c r="L35" s="3">
        <v>81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  <row r="36" spans="1:14" x14ac:dyDescent="0.25">
      <c r="A36">
        <v>32</v>
      </c>
      <c r="B36" t="s">
        <v>172</v>
      </c>
      <c r="C36" t="s">
        <v>173</v>
      </c>
      <c r="D36">
        <v>153126</v>
      </c>
      <c r="E36" t="s">
        <v>1</v>
      </c>
      <c r="F36" t="s">
        <v>3</v>
      </c>
      <c r="G36" s="3">
        <v>83</v>
      </c>
      <c r="H36" s="3">
        <v>83</v>
      </c>
      <c r="I36" s="3">
        <v>83</v>
      </c>
      <c r="J36" s="3">
        <v>83</v>
      </c>
      <c r="K36" s="3">
        <v>83</v>
      </c>
      <c r="L36" s="3">
        <v>83</v>
      </c>
      <c r="M36">
        <f>G36*Komponen!C10 + H36*Komponen!C11 + I36*Komponen!C12 + J36*Komponen!C13 + K36*Komponen!C14 + L36*Komponen!C15</f>
        <v>83</v>
      </c>
      <c r="N36" t="str">
        <f t="shared" si="0"/>
        <v>A</v>
      </c>
    </row>
    <row r="37" spans="1:14" x14ac:dyDescent="0.25">
      <c r="A37">
        <v>33</v>
      </c>
      <c r="B37" t="s">
        <v>174</v>
      </c>
      <c r="C37" t="s">
        <v>175</v>
      </c>
      <c r="D37">
        <v>155691</v>
      </c>
      <c r="E37" t="s">
        <v>1</v>
      </c>
      <c r="F37" t="s">
        <v>3</v>
      </c>
      <c r="G37" s="3">
        <v>67</v>
      </c>
      <c r="H37" s="3">
        <v>67</v>
      </c>
      <c r="I37" s="3">
        <v>67</v>
      </c>
      <c r="J37" s="3">
        <v>67</v>
      </c>
      <c r="K37" s="3">
        <v>67</v>
      </c>
      <c r="L37" s="3">
        <v>67</v>
      </c>
      <c r="M37">
        <f>G37*Komponen!C10 + H37*Komponen!C11 + I37*Komponen!C12 + J37*Komponen!C13 + K37*Komponen!C14 + L37*Komponen!C15</f>
        <v>67</v>
      </c>
      <c r="N37" t="str">
        <f t="shared" si="0"/>
        <v>B</v>
      </c>
    </row>
    <row r="38" spans="1:14" x14ac:dyDescent="0.25">
      <c r="A38">
        <v>34</v>
      </c>
      <c r="B38" t="s">
        <v>176</v>
      </c>
      <c r="C38" t="s">
        <v>177</v>
      </c>
      <c r="D38">
        <v>155459</v>
      </c>
      <c r="E38" t="s">
        <v>1</v>
      </c>
      <c r="F38" t="s">
        <v>3</v>
      </c>
      <c r="G38" s="3">
        <v>78</v>
      </c>
      <c r="H38" s="3">
        <v>78</v>
      </c>
      <c r="I38" s="3">
        <v>78</v>
      </c>
      <c r="J38" s="3">
        <v>78</v>
      </c>
      <c r="K38" s="3">
        <v>78</v>
      </c>
      <c r="L38" s="3">
        <v>78</v>
      </c>
      <c r="M38">
        <f>G38*Komponen!C10 + H38*Komponen!C11 + I38*Komponen!C12 + J38*Komponen!C13 + K38*Komponen!C14 + L38*Komponen!C15</f>
        <v>78</v>
      </c>
      <c r="N3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2025-02-07T01:16:41Z</dcterms:created>
  <dcterms:modified xsi:type="dcterms:W3CDTF">2025-02-07T01:18:08Z</dcterms:modified>
  <cp:category>nilai</cp:category>
</cp:coreProperties>
</file>