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4E2FED4E-C5AD-4778-B149-DA127760B0A2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9" i="4" l="1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<sst xmlns="http://schemas.openxmlformats.org/spreadsheetml/2006/main" count="143" uniqueCount="113">
  <si>
    <t>KODE MK</t>
  </si>
  <si>
    <t>D1B4C03A</t>
  </si>
  <si>
    <t>NAMA MK</t>
  </si>
  <si>
    <t>SUMBER DAYA AIR TANAH</t>
  </si>
  <si>
    <t>NAMA KELAS</t>
  </si>
  <si>
    <t>9B</t>
  </si>
  <si>
    <t>Program Studi</t>
  </si>
  <si>
    <t>S1 TEKNIK SIPIL</t>
  </si>
  <si>
    <t>Fakultas</t>
  </si>
  <si>
    <t>TEKNIK</t>
  </si>
  <si>
    <t>Semester</t>
  </si>
  <si>
    <t>Nama Dosen</t>
  </si>
  <si>
    <t>Ir. H. SWAHIP, MT.</t>
  </si>
  <si>
    <t>Pertemuan</t>
  </si>
  <si>
    <t>Materi Indonesia</t>
  </si>
  <si>
    <t>Materi Inggris</t>
  </si>
  <si>
    <t>id_kelas_dosen</t>
  </si>
  <si>
    <t>Pengantar Sumber daya Air tanah</t>
  </si>
  <si>
    <t>Siclus Hidrologi dan Hidrogiologi.</t>
  </si>
  <si>
    <t>Gambaran Lapisan air Tanah dan cekungan air tanah</t>
  </si>
  <si>
    <t>Sumber Air Tanah dan karakteristik Air Tanah.</t>
  </si>
  <si>
    <t>Aliran air tanah dan Pendugaan Aliran Air Tanah</t>
  </si>
  <si>
    <t>Pendugaan air tanah dan Methode Giolistrik</t>
  </si>
  <si>
    <t>UTS</t>
  </si>
  <si>
    <t>Pengelolaan Sumber Daya Air Tanah</t>
  </si>
  <si>
    <t>Upaya Perencanaan, Pelaksanaan SDA Tanah.</t>
  </si>
  <si>
    <t>Skematik lingkup Pengelolaan SDA Tanah.</t>
  </si>
  <si>
    <t>Penyelenggaraan Konservasi SDA Tanah.</t>
  </si>
  <si>
    <t>Pola Pengelolaan SDA Tanag.</t>
  </si>
  <si>
    <t>Konservasi SDA Tanag</t>
  </si>
  <si>
    <t>Tujuan Konservasi SDA Tanag</t>
  </si>
  <si>
    <t>Pendayagunaan SDA Tanag.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</si>
  <si>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</si>
  <si>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</si>
  <si>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</si>
  <si>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</si>
  <si>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</si>
  <si>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</si>
  <si>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</si>
  <si>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</si>
  <si>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</si>
  <si>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</si>
  <si>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</si>
  <si>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</si>
  <si>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</si>
  <si>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</si>
  <si>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</si>
  <si>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</si>
  <si>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</si>
  <si>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</si>
  <si>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</si>
  <si>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</si>
  <si>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</si>
  <si>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</si>
  <si>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</si>
  <si>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</si>
  <si>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</si>
  <si>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</si>
  <si>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</si>
  <si>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</si>
  <si>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</si>
  <si>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</si>
  <si>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</si>
  <si>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</si>
  <si>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</si>
  <si>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</si>
  <si>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</si>
  <si>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</si>
  <si>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</si>
  <si>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</si>
  <si>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</si>
  <si>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</si>
  <si>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</si>
  <si>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</si>
  <si>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</si>
  <si>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</si>
  <si>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</si>
  <si>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</si>
  <si>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</si>
  <si>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</si>
  <si>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</si>
  <si>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SUMBER DAYA AIR TANAH (D1B4C03A)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</si>
  <si>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</si>
  <si>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</si>
  <si>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</si>
  <si>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</si>
  <si>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</si>
  <si>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</si>
  <si>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</si>
  <si>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2020D1B057</t>
  </si>
  <si>
    <t>FAUZAN AZMI</t>
  </si>
  <si>
    <t>2021D1B150</t>
  </si>
  <si>
    <t>ROISAN</t>
  </si>
  <si>
    <t>2021D1B155</t>
  </si>
  <si>
    <t>SALSABILLAH A.</t>
  </si>
  <si>
    <t>RIFKI ANDI FAJAR</t>
  </si>
  <si>
    <t>EKO PURWANTO</t>
  </si>
  <si>
    <t>Overview of Groundwater Layers and Groundwater Basins.</t>
  </si>
  <si>
    <t>Groundwater Sources and Groundwater Characteristics.</t>
  </si>
  <si>
    <t>Groundwater Flow and Groundwater Flow Estimation.</t>
  </si>
  <si>
    <t>Groundwater Resources Management.</t>
  </si>
  <si>
    <t>Efforts in Planning and Implementing Groundwater Resources.</t>
  </si>
  <si>
    <t>Patterns of Groundwater Resources Management.</t>
  </si>
  <si>
    <t>Groundwater Resources Conservation.</t>
  </si>
  <si>
    <t>Objectives of Groundwater Resources Conservation.</t>
  </si>
  <si>
    <t>Groundwater Estimation and Geoelectric Methods.</t>
  </si>
  <si>
    <t>Midterm Exam (UTS).</t>
  </si>
  <si>
    <t>Schematic Scope of Groundwater Resources Management.</t>
  </si>
  <si>
    <t>Implementation of Groundwater Resources Conservation.</t>
  </si>
  <si>
    <t>Utilization of Groundwater Resources.</t>
  </si>
  <si>
    <t>Final Exam (UAS).</t>
  </si>
  <si>
    <t>Introduction to Groundwater Resources.</t>
  </si>
  <si>
    <t xml:space="preserve"> Hydrological and Hydrogeological Cycles.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</si>
</sst>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111</v>
      </c>
      <c r="D10">
        <v>1234582880</v>
      </c>
    </row>
    <row r="11" spans="1:4">
      <c r="A11">
        <v>2</v>
      </c>
      <c r="B11" s="4" t="s">
        <v>18</v>
      </c>
      <c r="C11" s="4" t="s">
        <v>112</v>
      </c>
      <c r="D11">
        <v>1234582880</v>
      </c>
    </row>
    <row r="12" spans="1:4">
      <c r="A12">
        <v>3</v>
      </c>
      <c r="B12" s="4" t="s">
        <v>19</v>
      </c>
      <c r="C12" s="4" t="s">
        <v>97</v>
      </c>
      <c r="D12">
        <v>1234582880</v>
      </c>
    </row>
    <row r="13" spans="1:4">
      <c r="A13">
        <v>4</v>
      </c>
      <c r="B13" s="4" t="s">
        <v>20</v>
      </c>
      <c r="C13" s="4" t="s">
        <v>98</v>
      </c>
      <c r="D13">
        <v>1234582880</v>
      </c>
    </row>
    <row r="14" spans="1:4">
      <c r="A14">
        <v>5</v>
      </c>
      <c r="B14" s="4" t="s">
        <v>21</v>
      </c>
      <c r="C14" s="4" t="s">
        <v>99</v>
      </c>
      <c r="D14">
        <v>1234582880</v>
      </c>
    </row>
    <row r="15" spans="1:4">
      <c r="A15">
        <v>6</v>
      </c>
      <c r="B15" s="4" t="s">
        <v>22</v>
      </c>
      <c r="C15" s="4" t="s">
        <v>105</v>
      </c>
      <c r="D15">
        <v>1234582880</v>
      </c>
    </row>
    <row r="16" spans="1:4">
      <c r="A16">
        <v>7</v>
      </c>
      <c r="B16" s="4" t="s">
        <v>23</v>
      </c>
      <c r="C16" s="4" t="s">
        <v>106</v>
      </c>
      <c r="D16">
        <v>1234582880</v>
      </c>
    </row>
    <row r="17" spans="1:4">
      <c r="A17">
        <v>8</v>
      </c>
      <c r="B17" s="4" t="s">
        <v>24</v>
      </c>
      <c r="C17" s="4" t="s">
        <v>100</v>
      </c>
      <c r="D17">
        <v>1234582880</v>
      </c>
    </row>
    <row r="18" spans="1:4">
      <c r="A18">
        <v>9</v>
      </c>
      <c r="B18" s="4" t="s">
        <v>25</v>
      </c>
      <c r="C18" s="4" t="s">
        <v>101</v>
      </c>
      <c r="D18">
        <v>1234582880</v>
      </c>
    </row>
    <row r="19" spans="1:4">
      <c r="A19">
        <v>10</v>
      </c>
      <c r="B19" s="4" t="s">
        <v>26</v>
      </c>
      <c r="C19" s="4" t="s">
        <v>107</v>
      </c>
      <c r="D19">
        <v>1234582880</v>
      </c>
    </row>
    <row r="20" spans="1:4">
      <c r="A20">
        <v>11</v>
      </c>
      <c r="B20" s="4" t="s">
        <v>27</v>
      </c>
      <c r="C20" s="4" t="s">
        <v>108</v>
      </c>
      <c r="D20">
        <v>1234582880</v>
      </c>
    </row>
    <row r="21" spans="1:4">
      <c r="A21">
        <v>12</v>
      </c>
      <c r="B21" s="4" t="s">
        <v>28</v>
      </c>
      <c r="C21" s="4" t="s">
        <v>102</v>
      </c>
      <c r="D21">
        <v>1234582880</v>
      </c>
    </row>
    <row r="22" spans="1:4">
      <c r="A22">
        <v>13</v>
      </c>
      <c r="B22" s="4" t="s">
        <v>29</v>
      </c>
      <c r="C22" s="4" t="s">
        <v>103</v>
      </c>
      <c r="D22">
        <v>1234582880</v>
      </c>
    </row>
    <row r="23" spans="1:4">
      <c r="A23">
        <v>14</v>
      </c>
      <c r="B23" s="4" t="s">
        <v>30</v>
      </c>
      <c r="C23" s="4" t="s">
        <v>104</v>
      </c>
      <c r="D23">
        <v>1234582880</v>
      </c>
    </row>
    <row r="24" spans="1:4">
      <c r="A24">
        <v>15</v>
      </c>
      <c r="B24" s="4" t="s">
        <v>31</v>
      </c>
      <c r="C24" s="4" t="s">
        <v>109</v>
      </c>
      <c r="D24">
        <v>1234582880</v>
      </c>
    </row>
    <row r="25" spans="1:4">
      <c r="A25">
        <v>16</v>
      </c>
      <c r="B25" s="4" t="s">
        <v>32</v>
      </c>
      <c r="C25" s="4" t="s">
        <v>110</v>
      </c>
      <c r="D25">
        <v>1234582880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33</v>
      </c>
      <c r="C1" s="9"/>
      <c r="D1" s="9"/>
    </row>
    <row r="3" spans="1:4">
      <c r="A3" s="9" t="s">
        <v>34</v>
      </c>
      <c r="B3" s="11" t="s">
        <v>35</v>
      </c>
      <c r="C3" s="11"/>
      <c r="D3" s="8" t="s">
        <v>36</v>
      </c>
    </row>
    <row r="4" spans="1:4">
      <c r="A4" s="9"/>
      <c r="B4" s="8" t="s">
        <v>37</v>
      </c>
      <c r="C4" s="8" t="s">
        <v>38</v>
      </c>
      <c r="D4" s="8"/>
    </row>
    <row r="6" spans="1:4">
      <c r="A6">
        <v>1</v>
      </c>
      <c r="B6" t="s">
        <v>39</v>
      </c>
      <c r="C6" t="s">
        <v>40</v>
      </c>
      <c r="D6" t="s">
        <v>41</v>
      </c>
    </row>
    <row r="7" spans="1:4">
      <c r="A7">
        <v>2</v>
      </c>
      <c r="B7" t="s">
        <v>42</v>
      </c>
      <c r="C7" t="s">
        <v>43</v>
      </c>
      <c r="D7" t="s">
        <v>44</v>
      </c>
    </row>
    <row r="8" spans="1:4">
      <c r="A8">
        <v>3</v>
      </c>
      <c r="B8" t="s">
        <v>45</v>
      </c>
      <c r="C8" t="s">
        <v>46</v>
      </c>
      <c r="D8" t="s">
        <v>47</v>
      </c>
    </row>
    <row r="9" spans="1:4">
      <c r="A9">
        <v>4</v>
      </c>
      <c r="B9" t="s">
        <v>48</v>
      </c>
      <c r="C9" t="s">
        <v>49</v>
      </c>
      <c r="D9" t="s">
        <v>50</v>
      </c>
    </row>
    <row r="10" spans="1:4">
      <c r="A10">
        <v>5</v>
      </c>
      <c r="B10" t="s">
        <v>51</v>
      </c>
      <c r="C10" t="s">
        <v>52</v>
      </c>
      <c r="D10" t="s">
        <v>53</v>
      </c>
    </row>
    <row r="11" spans="1:4">
      <c r="A11">
        <v>6</v>
      </c>
      <c r="B11" t="s">
        <v>54</v>
      </c>
      <c r="C11" t="s">
        <v>55</v>
      </c>
      <c r="D11" t="s">
        <v>56</v>
      </c>
    </row>
    <row r="12" spans="1:4">
      <c r="A12">
        <v>7</v>
      </c>
      <c r="B12" t="s">
        <v>57</v>
      </c>
      <c r="C12" t="s">
        <v>58</v>
      </c>
      <c r="D12" t="s">
        <v>59</v>
      </c>
    </row>
    <row r="13" spans="1:4">
      <c r="A13">
        <v>8</v>
      </c>
      <c r="B13" t="s">
        <v>60</v>
      </c>
      <c r="C13" t="s">
        <v>61</v>
      </c>
      <c r="D13" t="s">
        <v>62</v>
      </c>
    </row>
    <row r="14" spans="1:4">
      <c r="A14">
        <v>9</v>
      </c>
      <c r="B14" t="s">
        <v>63</v>
      </c>
      <c r="C14" t="s">
        <v>64</v>
      </c>
      <c r="D14" t="s">
        <v>65</v>
      </c>
    </row>
    <row r="15" spans="1:4">
      <c r="A15">
        <v>10</v>
      </c>
      <c r="B15" t="s">
        <v>66</v>
      </c>
      <c r="C15" t="s">
        <v>67</v>
      </c>
      <c r="D15" t="s">
        <v>68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6" workbookViewId="0">
      <selection activeCell="B35" sqref="B35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69</v>
      </c>
      <c r="B9" s="7" t="s">
        <v>70</v>
      </c>
      <c r="C9" s="7" t="s">
        <v>71</v>
      </c>
      <c r="D9" s="8" t="s">
        <v>72</v>
      </c>
      <c r="E9" s="8" t="s">
        <v>73</v>
      </c>
      <c r="F9" s="7" t="s">
        <v>74</v>
      </c>
    </row>
    <row r="10" spans="1:6">
      <c r="A10">
        <v>1</v>
      </c>
      <c r="B10" t="s">
        <v>75</v>
      </c>
      <c r="C10" s="3">
        <v>0.1</v>
      </c>
      <c r="D10" s="4"/>
      <c r="E10" s="4"/>
      <c r="F10">
        <v>1234582880</v>
      </c>
    </row>
    <row r="11" spans="1:6">
      <c r="A11">
        <v>2</v>
      </c>
      <c r="B11" t="s">
        <v>76</v>
      </c>
      <c r="C11" s="3">
        <v>0</v>
      </c>
      <c r="D11" s="4"/>
      <c r="E11" s="4"/>
      <c r="F11">
        <v>1234582880</v>
      </c>
    </row>
    <row r="12" spans="1:6">
      <c r="A12">
        <v>3</v>
      </c>
      <c r="B12" t="s">
        <v>77</v>
      </c>
      <c r="C12" s="3">
        <v>0</v>
      </c>
      <c r="D12" s="4"/>
      <c r="E12" s="4"/>
      <c r="F12">
        <v>1234582880</v>
      </c>
    </row>
    <row r="13" spans="1:6">
      <c r="A13">
        <v>4</v>
      </c>
      <c r="B13" t="s">
        <v>78</v>
      </c>
      <c r="C13" s="3">
        <v>0.2</v>
      </c>
      <c r="D13" s="4"/>
      <c r="E13" s="4"/>
      <c r="F13">
        <v>1234582880</v>
      </c>
    </row>
    <row r="14" spans="1:6">
      <c r="A14">
        <v>5</v>
      </c>
      <c r="B14" t="s">
        <v>79</v>
      </c>
      <c r="C14" s="3">
        <v>0.35</v>
      </c>
      <c r="D14" s="4"/>
      <c r="E14" s="4"/>
      <c r="F14">
        <v>1234582880</v>
      </c>
    </row>
    <row r="15" spans="1:6">
      <c r="A15">
        <v>6</v>
      </c>
      <c r="B15" t="s">
        <v>80</v>
      </c>
      <c r="C15" s="3">
        <v>0.35</v>
      </c>
      <c r="D15" s="4"/>
      <c r="E15" s="4"/>
      <c r="F15">
        <v>1234582880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topLeftCell="C1" workbookViewId="0">
      <selection activeCell="G6" sqref="G6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81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69</v>
      </c>
      <c r="B3" s="2" t="s">
        <v>82</v>
      </c>
      <c r="C3" s="2" t="s">
        <v>83</v>
      </c>
      <c r="D3" s="2" t="s">
        <v>84</v>
      </c>
      <c r="E3" s="2" t="s">
        <v>85</v>
      </c>
      <c r="F3" s="2" t="s">
        <v>86</v>
      </c>
      <c r="G3" s="2" t="s">
        <v>75</v>
      </c>
      <c r="H3" s="2" t="s">
        <v>76</v>
      </c>
      <c r="I3" s="2" t="s">
        <v>77</v>
      </c>
      <c r="J3" s="2" t="s">
        <v>78</v>
      </c>
      <c r="K3" s="2" t="s">
        <v>23</v>
      </c>
      <c r="L3" s="2" t="s">
        <v>32</v>
      </c>
      <c r="M3" s="2" t="s">
        <v>87</v>
      </c>
      <c r="N3" s="2" t="s">
        <v>88</v>
      </c>
    </row>
    <row r="4" spans="1:14">
      <c r="G4" s="3">
        <v>0.1</v>
      </c>
      <c r="H4" s="3">
        <v>0</v>
      </c>
      <c r="I4" s="3">
        <v>0</v>
      </c>
      <c r="J4" s="3">
        <v>0.2</v>
      </c>
      <c r="K4" s="3">
        <v>0.35</v>
      </c>
      <c r="L4" s="3">
        <v>0.35</v>
      </c>
      <c r="M4" s="5"/>
    </row>
    <row r="5" spans="1:14">
      <c r="A5">
        <v>1</v>
      </c>
      <c r="B5" t="s">
        <v>89</v>
      </c>
      <c r="C5" t="s">
        <v>90</v>
      </c>
      <c r="D5">
        <v>156573</v>
      </c>
      <c r="E5" t="s">
        <v>1</v>
      </c>
      <c r="F5" t="s">
        <v>3</v>
      </c>
      <c r="G5" s="4">
        <v>1</v>
      </c>
      <c r="H5" s="4">
        <v>0</v>
      </c>
      <c r="I5" s="4">
        <v>0</v>
      </c>
      <c r="J5" s="4">
        <v>1</v>
      </c>
      <c r="K5" s="4">
        <v>1</v>
      </c>
      <c r="L5" s="4">
        <v>1</v>
      </c>
      <c r="M5">
        <f>G5*Komponen!C10+H5*Komponen!C11+I5*Komponen!C12+J5*Komponen!C13+K5*Komponen!C14+L5*Komponen!C15</f>
        <v>1</v>
      </c>
      <c r="N5" t="str">
        <f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E</v>
      </c>
    </row>
    <row r="6" spans="1:14">
      <c r="A6">
        <v>2</v>
      </c>
      <c r="B6" t="s">
        <v>91</v>
      </c>
      <c r="C6" t="s">
        <v>92</v>
      </c>
      <c r="D6">
        <v>155722</v>
      </c>
      <c r="E6" t="s">
        <v>1</v>
      </c>
      <c r="F6" t="s">
        <v>3</v>
      </c>
      <c r="G6" s="4">
        <v>93</v>
      </c>
      <c r="H6" s="4">
        <v>0</v>
      </c>
      <c r="I6" s="4">
        <v>0</v>
      </c>
      <c r="J6" s="4">
        <v>80</v>
      </c>
      <c r="K6" s="4">
        <v>72</v>
      </c>
      <c r="L6" s="4">
        <v>74</v>
      </c>
      <c r="M6">
        <f>G6*Komponen!C10+H6*Komponen!C11+I6*Komponen!C12+J6*Komponen!C13+K6*Komponen!C14+L6*Komponen!C15</f>
        <v>76.400000000000006</v>
      </c>
      <c r="N6" t="str">
        <f>IF(AND(ISBLANK(G6),ISBLANK(H6),ISBLANK(I6),ISBLANK(J6),ISBLANK(K6),ISBLANK(L6)),"T",IF(M6&lt;=0.99,"T",IF(M6&lt;=24.99,"E",IF(M6&lt;=49.99,"D",IF(M6&lt;=54.99,"C",IF(M6&lt;=59.99,"C+",IF(M6&lt;=64.99,"B-",IF(M6&lt;=69.99,"B",IF(M6&lt;=74.99,"B+",IF(M6&lt;=79.99,"A-",IF(M6&lt;=100,"A")))))))))))</f>
        <v>A-</v>
      </c>
    </row>
    <row r="7" spans="1:14">
      <c r="A7">
        <v>3</v>
      </c>
      <c r="B7" t="s">
        <v>93</v>
      </c>
      <c r="C7" t="s">
        <v>94</v>
      </c>
      <c r="D7">
        <v>152553</v>
      </c>
      <c r="E7" t="s">
        <v>1</v>
      </c>
      <c r="F7" t="s">
        <v>3</v>
      </c>
      <c r="G7" s="4">
        <v>100</v>
      </c>
      <c r="H7" s="4">
        <v>0</v>
      </c>
      <c r="I7" s="4">
        <v>0</v>
      </c>
      <c r="J7" s="4">
        <v>80</v>
      </c>
      <c r="K7" s="4">
        <v>73</v>
      </c>
      <c r="L7" s="4">
        <v>72</v>
      </c>
      <c r="M7">
        <f>G7*Komponen!C10+H7*Komponen!C11+I7*Komponen!C12+J7*Komponen!C13+K7*Komponen!C14+L7*Komponen!C15</f>
        <v>76.75</v>
      </c>
      <c r="N7" t="str">
        <f>IF(AND(ISBLANK(G7),ISBLANK(H7),ISBLANK(I7),ISBLANK(J7),ISBLANK(K7),ISBLANK(L7)),"T",IF(M7&lt;=0.99,"T",IF(M7&lt;=24.99,"E",IF(M7&lt;=49.99,"D",IF(M7&lt;=54.99,"C",IF(M7&lt;=59.99,"C+",IF(M7&lt;=64.99,"B-",IF(M7&lt;=69.99,"B",IF(M7&lt;=74.99,"B+",IF(M7&lt;=79.99,"A-",IF(M7&lt;=100,"A")))))))))))</f>
        <v>A-</v>
      </c>
    </row>
    <row r="8" spans="1:14">
      <c r="A8">
        <v>4</v>
      </c>
      <c r="B8">
        <v>20230410206006</v>
      </c>
      <c r="C8" t="s">
        <v>95</v>
      </c>
      <c r="D8">
        <v>154618</v>
      </c>
      <c r="E8" t="s">
        <v>1</v>
      </c>
      <c r="F8" t="s">
        <v>3</v>
      </c>
      <c r="G8" s="4">
        <v>1</v>
      </c>
      <c r="H8" s="4">
        <v>0</v>
      </c>
      <c r="I8" s="4">
        <v>0</v>
      </c>
      <c r="J8" s="4">
        <v>1</v>
      </c>
      <c r="K8" s="4">
        <v>1</v>
      </c>
      <c r="L8" s="4">
        <v>1</v>
      </c>
      <c r="M8">
        <f>G8*Komponen!C10+H8*Komponen!C11+I8*Komponen!C12+J8*Komponen!C13+K8*Komponen!C14+L8*Komponen!C15</f>
        <v>1</v>
      </c>
      <c r="N8" t="str">
        <f>IF(AND(ISBLANK(G8),ISBLANK(H8),ISBLANK(I8),ISBLANK(J8),ISBLANK(K8),ISBLANK(L8)),"T",IF(M8&lt;=0.99,"T",IF(M8&lt;=24.99,"E",IF(M8&lt;=49.99,"D",IF(M8&lt;=54.99,"C",IF(M8&lt;=59.99,"C+",IF(M8&lt;=64.99,"B-",IF(M8&lt;=69.99,"B",IF(M8&lt;=74.99,"B+",IF(M8&lt;=79.99,"A-",IF(M8&lt;=100,"A")))))))))))</f>
        <v>E</v>
      </c>
    </row>
    <row r="9" spans="1:14">
      <c r="A9">
        <v>5</v>
      </c>
      <c r="B9">
        <v>418110160</v>
      </c>
      <c r="C9" t="s">
        <v>96</v>
      </c>
      <c r="D9">
        <v>155218</v>
      </c>
      <c r="E9" t="s">
        <v>1</v>
      </c>
      <c r="F9" t="s">
        <v>3</v>
      </c>
      <c r="G9" s="4">
        <v>93</v>
      </c>
      <c r="H9" s="4">
        <v>0</v>
      </c>
      <c r="I9" s="4">
        <v>0</v>
      </c>
      <c r="J9" s="4">
        <v>80</v>
      </c>
      <c r="K9" s="4">
        <v>70</v>
      </c>
      <c r="L9" s="4">
        <v>75</v>
      </c>
      <c r="M9">
        <f>G9*Komponen!C10+H9*Komponen!C11+I9*Komponen!C12+J9*Komponen!C13+K9*Komponen!C14+L9*Komponen!C15</f>
        <v>76.05</v>
      </c>
      <c r="N9" t="str">
        <f>IF(AND(ISBLANK(G9),ISBLANK(H9),ISBLANK(I9),ISBLANK(J9),ISBLANK(K9),ISBLANK(L9)),"T",IF(M9&lt;=0.99,"T",IF(M9&lt;=24.99,"E",IF(M9&lt;=49.99,"D",IF(M9&lt;=54.99,"C",IF(M9&lt;=59.99,"C+",IF(M9&lt;=64.99,"B-",IF(M9&lt;=69.99,"B",IF(M9&lt;=74.99,"B+",IF(M9&lt;=79.99,"A-",IF(M9&lt;=100,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2025-01-23T17:01:00Z</dcterms:created>
  <dcterms:modified xsi:type="dcterms:W3CDTF">2025-01-24T01:57:47Z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03AD3E3D7BC6462CA264536F1A11287A_13</vt:lpwstr>
  </property>
  <property fmtid="{D5CDD505-2E9C-101B-9397-08002B2CF9AE}" pid="3" name="KSOProductBuildVer">
    <vt:lpwstr>1033-12.2.0.19805</vt:lpwstr>
  </property>
</Properties>
</file>