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52" i="4" l="1"/>
  <c r="M52" i="4"/>
  <c r="N51" i="4"/>
  <c r="M51" i="4"/>
  <c r="N50" i="4"/>
  <c r="M50" i="4"/>
  <c r="N49" i="4"/>
  <c r="M49" i="4"/>
  <c r="N48" i="4"/>
  <c r="M48" i="4"/>
  <c r="N47" i="4"/>
  <c r="M47" i="4"/>
  <c r="N46" i="4"/>
  <c r="M46" i="4"/>
  <c r="N45" i="4"/>
  <c r="M45" i="4"/>
  <c r="N44" i="4"/>
  <c r="M44" i="4"/>
  <c r="N43" i="4"/>
  <c r="M43" i="4"/>
  <c r="M42" i="4"/>
  <c r="N42" i="4" s="1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<sst xmlns="http://schemas.openxmlformats.org/spreadsheetml/2006/main" count="276" uniqueCount="161">
  <si>
    <t>KODE MK</t>
  </si>
  <si>
    <t>F1A2A18A</t>
  </si>
  <si>
    <t>NAMA MK</t>
  </si>
  <si>
    <t>HUKUM PERDATA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</si>
  <si>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</si>
  <si>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</si>
  <si>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</si>
  <si>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</si>
  <si>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</si>
  <si>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</si>
  <si>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</si>
  <si>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</si>
  <si>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</si>
  <si>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</si>
  <si>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</si>
  <si>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</si>
  <si>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</si>
  <si>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</si>
  <si>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</si>
  <si>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 xml:space="preserve">SEJARAH `HUKUM  PERDATA </t>
  </si>
  <si>
    <t>HISTORY OF CIVIL LAW</t>
  </si>
  <si>
    <t xml:space="preserve">SISTEMATIKA ATAU PEMBAGIAN HUKUM PERDATA </t>
  </si>
  <si>
    <t>SYSTEMATICS OR DIVISION OF CIVIL LAW</t>
  </si>
  <si>
    <t xml:space="preserve">HUKUM ORANG </t>
  </si>
  <si>
    <t>PUNISH PEOPLE</t>
  </si>
  <si>
    <t xml:space="preserve">BADAN HUKUM </t>
  </si>
  <si>
    <t>LEGAL ENTITY</t>
  </si>
  <si>
    <t xml:space="preserve">DOMISILI DAN CATATAN SIPIL </t>
  </si>
  <si>
    <t>DOMICILE AND CIVIL REGISTRATION</t>
  </si>
  <si>
    <t xml:space="preserve">CATATAN SIPIL </t>
  </si>
  <si>
    <t>CIVIL REGISTRATION</t>
  </si>
  <si>
    <t>UJIAN TENGAH SEMESTER</t>
  </si>
  <si>
    <t>MIDTERM EXAM</t>
  </si>
  <si>
    <t xml:space="preserve">PERKAWINAN </t>
  </si>
  <si>
    <t>MARRIAGE</t>
  </si>
  <si>
    <t xml:space="preserve">HUKUM BENDA </t>
  </si>
  <si>
    <t>LAW OF OBJECTS</t>
  </si>
  <si>
    <t xml:space="preserve">JAMINAN KEBENDAAN </t>
  </si>
  <si>
    <t>MATERIAL GUARANTEE</t>
  </si>
  <si>
    <t xml:space="preserve">HUKUM PERIKATAN </t>
  </si>
  <si>
    <t>TYPE OF ENGAGEMENT</t>
  </si>
  <si>
    <t xml:space="preserve">JENIS PERIKATAN </t>
  </si>
  <si>
    <t>PRINCIPLES OF CONTRACT LAW</t>
  </si>
  <si>
    <t xml:space="preserve">ASAS HUKUM PERJANJIAN </t>
  </si>
  <si>
    <t>END OF THE ENGAGEMENT</t>
  </si>
  <si>
    <t>BERAKHIRNYA PERIKATAN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</si>
  <si>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</si>
  <si>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</si>
  <si>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</si>
  <si>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</si>
  <si>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</si>
  <si>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</si>
  <si>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</si>
  <si>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</si>
  <si>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</si>
  <si>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</si>
  <si>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</si>
  <si>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</si>
  <si>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</si>
  <si>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</si>
  <si>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</si>
  <si>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</si>
  <si>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</si>
  <si>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</si>
  <si>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</si>
  <si>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</si>
  <si>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</si>
  <si>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</si>
  <si>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</si>
  <si>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</si>
  <si>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</si>
  <si>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</si>
  <si>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</si>
  <si>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</si>
  <si>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</si>
  <si>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</si>
  <si>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</si>
  <si>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</si>
  <si>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</si>
  <si>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</si>
  <si>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</si>
  <si>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</si>
  <si>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</si>
  <si>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</si>
  <si>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</si>
  <si>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</si>
  <si>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</si>
  <si>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</si>
  <si>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</si>
  <si>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</si>
  <si>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</si>
  <si>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</si>
  <si>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</si>
  <si>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</si>
  <si>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</si>
  <si>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</si>
  <si>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</si>
  <si>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</si>
  <si>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</si>
  <si>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</si>
  <si>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</si>
  <si>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</si>
  <si>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</si>
  <si>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</si>
  <si>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</si>
  <si>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</si>
  <si>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</si>
  <si>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</si>
  <si>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</si>
  <si>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2020F1A092</t>
  </si>
  <si>
    <t>MUHAMMAD REZKI HUTAMA</t>
  </si>
  <si>
    <t>2020F1A165</t>
  </si>
  <si>
    <t>RIRIN ANGGRIANI</t>
  </si>
  <si>
    <t>2022F1A107</t>
  </si>
  <si>
    <t>MUHAMMAD ALFARIZI</t>
  </si>
  <si>
    <t>2022F1A116</t>
  </si>
  <si>
    <t>MUHAMMAD GHULAMAN TAQIYYAN</t>
  </si>
  <si>
    <t>RADEN ALFARISI</t>
  </si>
  <si>
    <t>RADEN TEGUH JUNIAR PAMUNGKAS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</si>
  <si>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</si>
  <si>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</si>
  <si>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</si>
  <si>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</si>
  <si>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</si>
  <si>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</si>
  <si>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</si>
  <si>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</si>
  <si>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</si>
  <si>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</si>
  <si>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</si>
  <si>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</si>
  <si>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</si>
  <si>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</si>
  <si>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</si>
  <si>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</si>
  <si>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</si>
  <si>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</si>
  <si>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</si>
  <si>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</si>
  <si>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</si>
  <si>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</si>
  <si>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</si>
  <si>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</si>
  <si>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DENI HERMAWAN</t>
  </si>
  <si>
    <t>DINA REVALINA</t>
  </si>
  <si>
    <t>DINDA TRI WIDIASNI</t>
  </si>
  <si>
    <t>EKO ARYA JULIYANTO</t>
  </si>
  <si>
    <t>FEBI ALADIN</t>
  </si>
  <si>
    <t>IMAM HAQQUL YAQIN</t>
  </si>
  <si>
    <t>IZZUL AKHLAK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</si>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</sst>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1234582267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1234582267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1234582267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1234582267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1234582267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1234582267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1234582267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1234582267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1234582267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1234582267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1234582267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1234582267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1234582267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1234582267</v>
      </c>
    </row>
    <row r="24" spans="1:4" x14ac:dyDescent="0.25">
      <c r="A24">
        <v>15</v>
      </c>
      <c r="B24" s="3" t="s">
        <v>45</v>
      </c>
      <c r="C24" s="3" t="s">
        <v>44</v>
      </c>
      <c r="D24">
        <v>1234582267</v>
      </c>
    </row>
    <row r="25" spans="1:4" x14ac:dyDescent="0.25">
      <c r="A25">
        <v>16</v>
      </c>
      <c r="B25" s="3" t="s">
        <v>46</v>
      </c>
      <c r="C25" s="3" t="s">
        <v>47</v>
      </c>
      <c r="D25">
        <v>1234582267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48</v>
      </c>
      <c r="C1" s="4"/>
      <c r="D1" s="4"/>
    </row>
    <row r="3" spans="1:4" x14ac:dyDescent="0.25">
      <c r="A3" s="4" t="s">
        <v>49</v>
      </c>
      <c r="B3" s="11" t="s">
        <v>50</v>
      </c>
      <c r="C3" s="11"/>
      <c r="D3" s="5" t="s">
        <v>51</v>
      </c>
    </row>
    <row r="4" spans="1:4" x14ac:dyDescent="0.25">
      <c r="A4" s="4"/>
      <c r="B4" s="5" t="s">
        <v>52</v>
      </c>
      <c r="C4" s="5" t="s">
        <v>53</v>
      </c>
      <c r="D4" s="5"/>
    </row>
    <row r="6" spans="1:4" x14ac:dyDescent="0.25">
      <c r="A6">
        <v>1</v>
      </c>
      <c r="B6" t="s">
        <v>54</v>
      </c>
      <c r="C6" t="s">
        <v>55</v>
      </c>
      <c r="D6" t="s">
        <v>56</v>
      </c>
    </row>
    <row r="7" spans="1:4" x14ac:dyDescent="0.25">
      <c r="A7">
        <v>2</v>
      </c>
      <c r="B7" t="s">
        <v>57</v>
      </c>
      <c r="C7" t="s">
        <v>58</v>
      </c>
      <c r="D7" t="s">
        <v>59</v>
      </c>
    </row>
    <row r="8" spans="1:4" x14ac:dyDescent="0.25">
      <c r="A8">
        <v>3</v>
      </c>
      <c r="B8" t="s">
        <v>60</v>
      </c>
      <c r="C8" t="s">
        <v>61</v>
      </c>
      <c r="D8" t="s">
        <v>62</v>
      </c>
    </row>
    <row r="9" spans="1:4" x14ac:dyDescent="0.25">
      <c r="A9">
        <v>4</v>
      </c>
      <c r="B9" t="s">
        <v>63</v>
      </c>
      <c r="C9" t="s">
        <v>64</v>
      </c>
      <c r="D9" t="s">
        <v>65</v>
      </c>
    </row>
    <row r="10" spans="1:4" x14ac:dyDescent="0.25">
      <c r="A10">
        <v>5</v>
      </c>
      <c r="B10" t="s">
        <v>66</v>
      </c>
      <c r="C10" t="s">
        <v>67</v>
      </c>
      <c r="D10" t="s">
        <v>68</v>
      </c>
    </row>
    <row r="11" spans="1:4" x14ac:dyDescent="0.25">
      <c r="A11">
        <v>6</v>
      </c>
      <c r="B11" t="s">
        <v>69</v>
      </c>
      <c r="C11" t="s">
        <v>70</v>
      </c>
      <c r="D11" t="s">
        <v>71</v>
      </c>
    </row>
    <row r="12" spans="1:4" x14ac:dyDescent="0.25">
      <c r="A12">
        <v>7</v>
      </c>
      <c r="B12" t="s">
        <v>72</v>
      </c>
      <c r="C12" t="s">
        <v>73</v>
      </c>
      <c r="D12" t="s">
        <v>74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0.2</v>
      </c>
      <c r="D10" s="3" t="s">
        <v>91</v>
      </c>
      <c r="E10" s="3" t="s">
        <v>92</v>
      </c>
      <c r="F10">
        <v>1234582267</v>
      </c>
    </row>
    <row r="11" spans="1:6" x14ac:dyDescent="0.25">
      <c r="A11">
        <v>2</v>
      </c>
      <c r="B11" t="s">
        <v>93</v>
      </c>
      <c r="C11" s="9">
        <v>0</v>
      </c>
      <c r="D11" s="3" t="s">
        <v>94</v>
      </c>
      <c r="E11" s="3"/>
      <c r="F11">
        <v>1234582267</v>
      </c>
    </row>
    <row r="12" spans="1:6" x14ac:dyDescent="0.25">
      <c r="A12">
        <v>3</v>
      </c>
      <c r="B12" t="s">
        <v>95</v>
      </c>
      <c r="C12" s="9">
        <v>0.2</v>
      </c>
      <c r="D12" s="3"/>
      <c r="E12" s="3"/>
      <c r="F12">
        <v>1234582267</v>
      </c>
    </row>
    <row r="13" spans="1:6" x14ac:dyDescent="0.25">
      <c r="A13">
        <v>4</v>
      </c>
      <c r="B13" t="s">
        <v>96</v>
      </c>
      <c r="C13" s="9">
        <v>0.2</v>
      </c>
      <c r="D13" s="3"/>
      <c r="E13" s="3"/>
      <c r="F13">
        <v>1234582267</v>
      </c>
    </row>
    <row r="14" spans="1:6" x14ac:dyDescent="0.25">
      <c r="A14">
        <v>5</v>
      </c>
      <c r="B14" t="s">
        <v>97</v>
      </c>
      <c r="C14" s="9">
        <v>0.2</v>
      </c>
      <c r="D14" s="3"/>
      <c r="E14" s="3"/>
      <c r="F14">
        <v>1234582267</v>
      </c>
    </row>
    <row r="15" spans="1:6" x14ac:dyDescent="0.25">
      <c r="A15">
        <v>6</v>
      </c>
      <c r="B15" t="s">
        <v>98</v>
      </c>
      <c r="C15" s="9">
        <v>0.2</v>
      </c>
      <c r="D15" s="3"/>
      <c r="E15" s="3"/>
      <c r="F15">
        <v>1234582267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topLeftCell="A22" workbookViewId="0">
      <selection activeCell="O43" sqref="O4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90</v>
      </c>
      <c r="H3" s="1" t="s">
        <v>93</v>
      </c>
      <c r="I3" s="1" t="s">
        <v>95</v>
      </c>
      <c r="J3" s="1" t="s">
        <v>96</v>
      </c>
      <c r="K3" s="1" t="s">
        <v>105</v>
      </c>
      <c r="L3" s="1" t="s">
        <v>106</v>
      </c>
      <c r="M3" s="1" t="s">
        <v>107</v>
      </c>
      <c r="N3" s="1" t="s">
        <v>108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109</v>
      </c>
      <c r="C5" t="s">
        <v>110</v>
      </c>
      <c r="D5">
        <v>153095</v>
      </c>
      <c r="E5" t="s">
        <v>1</v>
      </c>
      <c r="F5" t="s">
        <v>3</v>
      </c>
      <c r="G5" s="3">
        <v>67</v>
      </c>
      <c r="H5" s="3">
        <v>67</v>
      </c>
      <c r="I5" s="3">
        <v>67</v>
      </c>
      <c r="J5" s="3">
        <v>67</v>
      </c>
      <c r="K5" s="3">
        <v>67</v>
      </c>
      <c r="L5" s="3">
        <v>67</v>
      </c>
      <c r="M5">
        <f>G5*Komponen!C10 + H5*Komponen!C11 + I5*Komponen!C12 + J5*Komponen!C13 + K5*Komponen!C14 + L5*Komponen!C15</f>
        <v>67</v>
      </c>
      <c r="N5" t="str">
        <f t="shared" ref="N5:N5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111</v>
      </c>
      <c r="C6" t="s">
        <v>112</v>
      </c>
      <c r="D6">
        <v>154726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113</v>
      </c>
      <c r="C7" t="s">
        <v>114</v>
      </c>
      <c r="D7">
        <v>156346</v>
      </c>
      <c r="E7" t="s">
        <v>1</v>
      </c>
      <c r="F7" t="s">
        <v>3</v>
      </c>
      <c r="G7" s="3">
        <v>74</v>
      </c>
      <c r="H7" s="3">
        <v>74</v>
      </c>
      <c r="I7" s="3">
        <v>74</v>
      </c>
      <c r="J7" s="3">
        <v>74</v>
      </c>
      <c r="K7" s="3">
        <v>74</v>
      </c>
      <c r="L7" s="3">
        <v>74</v>
      </c>
      <c r="M7">
        <f>G7*Komponen!C10 + H7*Komponen!C11 + I7*Komponen!C12 + J7*Komponen!C13 + K7*Komponen!C14 + L7*Komponen!C15</f>
        <v>74</v>
      </c>
      <c r="N7" t="str">
        <f t="shared" si="0"/>
        <v>B+</v>
      </c>
    </row>
    <row r="8" spans="1:14" x14ac:dyDescent="0.25">
      <c r="A8">
        <v>4</v>
      </c>
      <c r="B8" t="s">
        <v>115</v>
      </c>
      <c r="C8" t="s">
        <v>116</v>
      </c>
      <c r="D8">
        <v>156895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20230610100106</v>
      </c>
      <c r="C9" t="s">
        <v>117</v>
      </c>
      <c r="D9">
        <v>154355</v>
      </c>
      <c r="E9" t="s">
        <v>1</v>
      </c>
      <c r="F9" t="s">
        <v>3</v>
      </c>
      <c r="G9" s="3">
        <v>72</v>
      </c>
      <c r="H9" s="3">
        <v>72</v>
      </c>
      <c r="I9" s="3">
        <v>72</v>
      </c>
      <c r="J9" s="3">
        <v>72</v>
      </c>
      <c r="K9" s="3">
        <v>72</v>
      </c>
      <c r="L9" s="3">
        <v>72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x14ac:dyDescent="0.25">
      <c r="A10">
        <v>6</v>
      </c>
      <c r="B10">
        <v>20230610100107</v>
      </c>
      <c r="C10" t="s">
        <v>118</v>
      </c>
      <c r="D10">
        <v>156752</v>
      </c>
      <c r="E10" t="s">
        <v>1</v>
      </c>
      <c r="F10" t="s">
        <v>3</v>
      </c>
      <c r="G10" s="3">
        <v>69</v>
      </c>
      <c r="H10" s="3">
        <v>69</v>
      </c>
      <c r="I10" s="3">
        <v>69</v>
      </c>
      <c r="J10" s="3">
        <v>69</v>
      </c>
      <c r="K10" s="3">
        <v>69</v>
      </c>
      <c r="L10" s="3">
        <v>69</v>
      </c>
      <c r="M10">
        <f>G10*Komponen!C10 + H10*Komponen!C11 + I10*Komponen!C12 + J10*Komponen!C13 + K10*Komponen!C14 + L10*Komponen!C15</f>
        <v>69</v>
      </c>
      <c r="N10" t="str">
        <f t="shared" si="0"/>
        <v>B</v>
      </c>
    </row>
    <row r="11" spans="1:14" x14ac:dyDescent="0.25">
      <c r="A11">
        <v>7</v>
      </c>
      <c r="B11">
        <v>20230610100108</v>
      </c>
      <c r="C11" t="s">
        <v>119</v>
      </c>
      <c r="D11">
        <v>155270</v>
      </c>
      <c r="E11" t="s">
        <v>1</v>
      </c>
      <c r="F11" t="s">
        <v>3</v>
      </c>
      <c r="G11" s="3">
        <v>74</v>
      </c>
      <c r="H11" s="3">
        <v>74</v>
      </c>
      <c r="I11" s="3">
        <v>74</v>
      </c>
      <c r="J11" s="3">
        <v>74</v>
      </c>
      <c r="K11" s="3">
        <v>74</v>
      </c>
      <c r="L11" s="3">
        <v>74</v>
      </c>
      <c r="M11">
        <f>G11*Komponen!C10 + H11*Komponen!C11 + I11*Komponen!C12 + J11*Komponen!C13 + K11*Komponen!C14 + L11*Komponen!C15</f>
        <v>74</v>
      </c>
      <c r="N11" t="str">
        <f t="shared" si="0"/>
        <v>B+</v>
      </c>
    </row>
    <row r="12" spans="1:14" x14ac:dyDescent="0.25">
      <c r="A12">
        <v>8</v>
      </c>
      <c r="B12">
        <v>20230610100109</v>
      </c>
      <c r="C12" t="s">
        <v>120</v>
      </c>
      <c r="D12">
        <v>153388</v>
      </c>
      <c r="E12" t="s">
        <v>1</v>
      </c>
      <c r="F12" t="s">
        <v>3</v>
      </c>
      <c r="G12" s="3">
        <v>74</v>
      </c>
      <c r="H12" s="3">
        <v>74</v>
      </c>
      <c r="I12" s="3">
        <v>74</v>
      </c>
      <c r="J12" s="3">
        <v>74</v>
      </c>
      <c r="K12" s="3">
        <v>74</v>
      </c>
      <c r="L12" s="3">
        <v>74</v>
      </c>
      <c r="M12">
        <f>G12*Komponen!C10 + H12*Komponen!C11 + I12*Komponen!C12 + J12*Komponen!C13 + K12*Komponen!C14 + L12*Komponen!C15</f>
        <v>74</v>
      </c>
      <c r="N12" t="str">
        <f t="shared" si="0"/>
        <v>B+</v>
      </c>
    </row>
    <row r="13" spans="1:14" x14ac:dyDescent="0.25">
      <c r="A13">
        <v>9</v>
      </c>
      <c r="B13">
        <v>20230610100110</v>
      </c>
      <c r="C13" t="s">
        <v>121</v>
      </c>
      <c r="D13">
        <v>154634</v>
      </c>
      <c r="E13" t="s">
        <v>1</v>
      </c>
      <c r="F13" t="s">
        <v>3</v>
      </c>
      <c r="G13" s="3">
        <v>79</v>
      </c>
      <c r="H13" s="3">
        <v>79</v>
      </c>
      <c r="I13" s="3">
        <v>79</v>
      </c>
      <c r="J13" s="3">
        <v>79</v>
      </c>
      <c r="K13" s="3">
        <v>79</v>
      </c>
      <c r="L13" s="3">
        <v>79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>
        <v>20230610100112</v>
      </c>
      <c r="C14" t="s">
        <v>122</v>
      </c>
      <c r="D14">
        <v>153112</v>
      </c>
      <c r="E14" t="s">
        <v>1</v>
      </c>
      <c r="F14" t="s">
        <v>3</v>
      </c>
      <c r="G14" s="3">
        <v>74</v>
      </c>
      <c r="H14" s="3">
        <v>74</v>
      </c>
      <c r="I14" s="3">
        <v>74</v>
      </c>
      <c r="J14" s="3">
        <v>74</v>
      </c>
      <c r="K14" s="3">
        <v>74</v>
      </c>
      <c r="L14" s="3">
        <v>74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25">
      <c r="A15">
        <v>11</v>
      </c>
      <c r="B15">
        <v>20230610100113</v>
      </c>
      <c r="C15" t="s">
        <v>123</v>
      </c>
      <c r="D15">
        <v>154875</v>
      </c>
      <c r="E15" t="s">
        <v>1</v>
      </c>
      <c r="F15" t="s">
        <v>3</v>
      </c>
      <c r="G15" s="3">
        <v>78</v>
      </c>
      <c r="H15" s="3">
        <v>78</v>
      </c>
      <c r="I15" s="3">
        <v>78</v>
      </c>
      <c r="J15" s="3">
        <v>78</v>
      </c>
      <c r="K15" s="3">
        <v>78</v>
      </c>
      <c r="L15" s="3">
        <v>78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25">
      <c r="A16">
        <v>12</v>
      </c>
      <c r="B16">
        <v>20230610100114</v>
      </c>
      <c r="C16" t="s">
        <v>124</v>
      </c>
      <c r="D16">
        <v>155675</v>
      </c>
      <c r="E16" t="s">
        <v>1</v>
      </c>
      <c r="F16" t="s">
        <v>3</v>
      </c>
      <c r="G16" s="3">
        <v>73</v>
      </c>
      <c r="H16" s="3">
        <v>73</v>
      </c>
      <c r="I16" s="3">
        <v>73</v>
      </c>
      <c r="J16" s="3">
        <v>73</v>
      </c>
      <c r="K16" s="3">
        <v>73</v>
      </c>
      <c r="L16" s="3">
        <v>73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25">
      <c r="A17">
        <v>13</v>
      </c>
      <c r="B17">
        <v>20230610100115</v>
      </c>
      <c r="C17" t="s">
        <v>125</v>
      </c>
      <c r="D17">
        <v>153978</v>
      </c>
      <c r="E17" t="s">
        <v>1</v>
      </c>
      <c r="F17" t="s">
        <v>3</v>
      </c>
      <c r="G17" s="3">
        <v>75</v>
      </c>
      <c r="H17" s="3">
        <v>75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>
        <v>20230610100116</v>
      </c>
      <c r="C18" t="s">
        <v>126</v>
      </c>
      <c r="D18">
        <v>156308</v>
      </c>
      <c r="E18" t="s">
        <v>1</v>
      </c>
      <c r="F18" t="s">
        <v>3</v>
      </c>
      <c r="G18" s="3">
        <v>75</v>
      </c>
      <c r="H18" s="3">
        <v>75</v>
      </c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>
        <v>20230610100117</v>
      </c>
      <c r="C19" t="s">
        <v>127</v>
      </c>
      <c r="D19">
        <v>153717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20230610100118</v>
      </c>
      <c r="C20" t="s">
        <v>128</v>
      </c>
      <c r="D20">
        <v>154595</v>
      </c>
      <c r="E20" t="s">
        <v>1</v>
      </c>
      <c r="F20" t="s">
        <v>3</v>
      </c>
      <c r="G20" s="3">
        <v>74</v>
      </c>
      <c r="H20" s="3">
        <v>74</v>
      </c>
      <c r="I20" s="3">
        <v>74</v>
      </c>
      <c r="J20" s="3">
        <v>74</v>
      </c>
      <c r="K20" s="3">
        <v>74</v>
      </c>
      <c r="L20" s="3">
        <v>74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25">
      <c r="A21">
        <v>17</v>
      </c>
      <c r="B21">
        <v>20230610100119</v>
      </c>
      <c r="C21" t="s">
        <v>129</v>
      </c>
      <c r="D21">
        <v>154929</v>
      </c>
      <c r="E21" t="s">
        <v>1</v>
      </c>
      <c r="F21" t="s">
        <v>3</v>
      </c>
      <c r="G21" s="3">
        <v>75</v>
      </c>
      <c r="H21" s="3">
        <v>75</v>
      </c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25">
      <c r="A22">
        <v>18</v>
      </c>
      <c r="B22">
        <v>20230610100121</v>
      </c>
      <c r="C22" t="s">
        <v>130</v>
      </c>
      <c r="D22">
        <v>154599</v>
      </c>
      <c r="E22" t="s">
        <v>1</v>
      </c>
      <c r="F22" t="s">
        <v>3</v>
      </c>
      <c r="G22" s="3">
        <v>74</v>
      </c>
      <c r="H22" s="3">
        <v>74</v>
      </c>
      <c r="I22" s="3">
        <v>74</v>
      </c>
      <c r="J22" s="3">
        <v>74</v>
      </c>
      <c r="K22" s="3">
        <v>74</v>
      </c>
      <c r="L22" s="3">
        <v>74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25">
      <c r="A23">
        <v>19</v>
      </c>
      <c r="B23">
        <v>20230610100122</v>
      </c>
      <c r="C23" t="s">
        <v>131</v>
      </c>
      <c r="D23">
        <v>154663</v>
      </c>
      <c r="E23" t="s">
        <v>1</v>
      </c>
      <c r="F23" t="s">
        <v>3</v>
      </c>
      <c r="G23" s="3">
        <v>74</v>
      </c>
      <c r="H23" s="3">
        <v>74</v>
      </c>
      <c r="I23" s="3">
        <v>74</v>
      </c>
      <c r="J23" s="3">
        <v>74</v>
      </c>
      <c r="K23" s="3">
        <v>74</v>
      </c>
      <c r="L23" s="3">
        <v>74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25">
      <c r="A24">
        <v>20</v>
      </c>
      <c r="B24">
        <v>20230610100123</v>
      </c>
      <c r="C24" t="s">
        <v>132</v>
      </c>
      <c r="D24">
        <v>154591</v>
      </c>
      <c r="E24" t="s">
        <v>1</v>
      </c>
      <c r="F24" t="s">
        <v>3</v>
      </c>
      <c r="G24" s="3">
        <v>65</v>
      </c>
      <c r="H24" s="3">
        <v>65</v>
      </c>
      <c r="I24" s="3">
        <v>65</v>
      </c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25">
      <c r="A25">
        <v>21</v>
      </c>
      <c r="B25">
        <v>20230610100124</v>
      </c>
      <c r="C25" t="s">
        <v>133</v>
      </c>
      <c r="D25">
        <v>154598</v>
      </c>
      <c r="E25" t="s">
        <v>1</v>
      </c>
      <c r="F25" t="s">
        <v>3</v>
      </c>
      <c r="G25" s="3">
        <v>65</v>
      </c>
      <c r="H25" s="3">
        <v>65</v>
      </c>
      <c r="I25" s="3">
        <v>65</v>
      </c>
      <c r="J25" s="3">
        <v>65</v>
      </c>
      <c r="K25" s="3">
        <v>65</v>
      </c>
      <c r="L25" s="3">
        <v>65</v>
      </c>
      <c r="M25">
        <f>G25*Komponen!C10 + H25*Komponen!C11 + I25*Komponen!C12 + J25*Komponen!C13 + K25*Komponen!C14 + L25*Komponen!C15</f>
        <v>65</v>
      </c>
      <c r="N25" t="str">
        <f t="shared" si="0"/>
        <v>B</v>
      </c>
    </row>
    <row r="26" spans="1:14" x14ac:dyDescent="0.25">
      <c r="A26">
        <v>22</v>
      </c>
      <c r="B26">
        <v>20230610100125</v>
      </c>
      <c r="C26" t="s">
        <v>134</v>
      </c>
      <c r="D26">
        <v>155315</v>
      </c>
      <c r="E26" t="s">
        <v>1</v>
      </c>
      <c r="F26" t="s">
        <v>3</v>
      </c>
      <c r="G26" s="3">
        <v>75</v>
      </c>
      <c r="H26" s="3">
        <v>75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25">
      <c r="A27">
        <v>23</v>
      </c>
      <c r="B27">
        <v>20230610100126</v>
      </c>
      <c r="C27" t="s">
        <v>135</v>
      </c>
      <c r="D27">
        <v>154883</v>
      </c>
      <c r="E27" t="s">
        <v>1</v>
      </c>
      <c r="F27" t="s">
        <v>3</v>
      </c>
      <c r="G27" s="3">
        <v>74</v>
      </c>
      <c r="H27" s="3">
        <v>74</v>
      </c>
      <c r="I27" s="3">
        <v>74</v>
      </c>
      <c r="J27" s="3">
        <v>74</v>
      </c>
      <c r="K27" s="3">
        <v>74</v>
      </c>
      <c r="L27" s="3">
        <v>74</v>
      </c>
      <c r="M27">
        <f>G27*Komponen!C10 + H27*Komponen!C11 + I27*Komponen!C12 + J27*Komponen!C13 + K27*Komponen!C14 + L27*Komponen!C15</f>
        <v>74</v>
      </c>
      <c r="N27" t="str">
        <f t="shared" si="0"/>
        <v>B+</v>
      </c>
    </row>
    <row r="28" spans="1:14" x14ac:dyDescent="0.25">
      <c r="A28">
        <v>24</v>
      </c>
      <c r="B28">
        <v>20230610100127</v>
      </c>
      <c r="C28" t="s">
        <v>136</v>
      </c>
      <c r="D28">
        <v>156144</v>
      </c>
      <c r="E28" t="s">
        <v>1</v>
      </c>
      <c r="F28" t="s">
        <v>3</v>
      </c>
      <c r="G28" s="3">
        <v>69</v>
      </c>
      <c r="H28" s="3">
        <v>69</v>
      </c>
      <c r="I28" s="3">
        <v>69</v>
      </c>
      <c r="J28" s="3">
        <v>69</v>
      </c>
      <c r="K28" s="3">
        <v>69</v>
      </c>
      <c r="L28" s="3">
        <v>69</v>
      </c>
      <c r="M28">
        <f>G28*Komponen!C10 + H28*Komponen!C11 + I28*Komponen!C12 + J28*Komponen!C13 + K28*Komponen!C14 + L28*Komponen!C15</f>
        <v>69</v>
      </c>
      <c r="N28" t="str">
        <f t="shared" si="0"/>
        <v>B</v>
      </c>
    </row>
    <row r="29" spans="1:14" x14ac:dyDescent="0.25">
      <c r="A29">
        <v>25</v>
      </c>
      <c r="B29">
        <v>20230610100128</v>
      </c>
      <c r="C29" t="s">
        <v>137</v>
      </c>
      <c r="D29">
        <v>155715</v>
      </c>
      <c r="E29" t="s">
        <v>1</v>
      </c>
      <c r="F29" t="s">
        <v>3</v>
      </c>
      <c r="G29" s="3">
        <v>67</v>
      </c>
      <c r="H29" s="3">
        <v>67</v>
      </c>
      <c r="I29" s="3">
        <v>67</v>
      </c>
      <c r="J29" s="3">
        <v>67</v>
      </c>
      <c r="K29" s="3">
        <v>67</v>
      </c>
      <c r="L29" s="3">
        <v>67</v>
      </c>
      <c r="M29">
        <f>G29*Komponen!C10 + H29*Komponen!C11 + I29*Komponen!C12 + J29*Komponen!C13 + K29*Komponen!C14 + L29*Komponen!C15</f>
        <v>67</v>
      </c>
      <c r="N29" t="str">
        <f t="shared" si="0"/>
        <v>B</v>
      </c>
    </row>
    <row r="30" spans="1:14" x14ac:dyDescent="0.25">
      <c r="A30">
        <v>26</v>
      </c>
      <c r="B30">
        <v>20230610100129</v>
      </c>
      <c r="C30" t="s">
        <v>138</v>
      </c>
      <c r="D30">
        <v>155230</v>
      </c>
      <c r="E30" t="s">
        <v>1</v>
      </c>
      <c r="F30" t="s">
        <v>3</v>
      </c>
      <c r="G30" s="3">
        <v>74</v>
      </c>
      <c r="H30" s="3">
        <v>74</v>
      </c>
      <c r="I30" s="3">
        <v>74</v>
      </c>
      <c r="J30" s="3">
        <v>74</v>
      </c>
      <c r="K30" s="3">
        <v>74</v>
      </c>
      <c r="L30" s="3">
        <v>74</v>
      </c>
      <c r="M30">
        <f>G30*Komponen!C10 + H30*Komponen!C11 + I30*Komponen!C12 + J30*Komponen!C13 + K30*Komponen!C14 + L30*Komponen!C15</f>
        <v>74</v>
      </c>
      <c r="N30" t="str">
        <f t="shared" si="0"/>
        <v>B+</v>
      </c>
    </row>
    <row r="31" spans="1:14" x14ac:dyDescent="0.25">
      <c r="A31">
        <v>27</v>
      </c>
      <c r="B31">
        <v>20230610100130</v>
      </c>
      <c r="C31" t="s">
        <v>139</v>
      </c>
      <c r="D31">
        <v>154998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20230610100131</v>
      </c>
      <c r="C32" t="s">
        <v>140</v>
      </c>
      <c r="D32">
        <v>155856</v>
      </c>
      <c r="E32" t="s">
        <v>1</v>
      </c>
      <c r="F32" t="s">
        <v>3</v>
      </c>
      <c r="G32" s="3">
        <v>74</v>
      </c>
      <c r="H32" s="3">
        <v>74</v>
      </c>
      <c r="I32" s="3">
        <v>74</v>
      </c>
      <c r="J32" s="3">
        <v>74</v>
      </c>
      <c r="K32" s="3">
        <v>74</v>
      </c>
      <c r="L32" s="3">
        <v>74</v>
      </c>
      <c r="M32">
        <f>G32*Komponen!C10 + H32*Komponen!C11 + I32*Komponen!C12 + J32*Komponen!C13 + K32*Komponen!C14 + L32*Komponen!C15</f>
        <v>74</v>
      </c>
      <c r="N32" t="str">
        <f t="shared" si="0"/>
        <v>B+</v>
      </c>
    </row>
    <row r="33" spans="1:14" x14ac:dyDescent="0.25">
      <c r="A33">
        <v>29</v>
      </c>
      <c r="B33">
        <v>20230610100132</v>
      </c>
      <c r="C33" t="s">
        <v>141</v>
      </c>
      <c r="D33">
        <v>155895</v>
      </c>
      <c r="E33" t="s">
        <v>1</v>
      </c>
      <c r="F33" t="s">
        <v>3</v>
      </c>
      <c r="G33" s="3">
        <v>70</v>
      </c>
      <c r="H33" s="3">
        <v>70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70</v>
      </c>
      <c r="N33" t="str">
        <f t="shared" si="0"/>
        <v>B+</v>
      </c>
    </row>
    <row r="34" spans="1:14" x14ac:dyDescent="0.25">
      <c r="A34">
        <v>30</v>
      </c>
      <c r="B34">
        <v>20230610100133</v>
      </c>
      <c r="C34" t="s">
        <v>142</v>
      </c>
      <c r="D34">
        <v>155213</v>
      </c>
      <c r="E34" t="s">
        <v>1</v>
      </c>
      <c r="F34" t="s">
        <v>3</v>
      </c>
      <c r="G34" s="3">
        <v>66</v>
      </c>
      <c r="H34" s="3">
        <v>66</v>
      </c>
      <c r="I34" s="3">
        <v>66</v>
      </c>
      <c r="J34" s="3">
        <v>66</v>
      </c>
      <c r="K34" s="3">
        <v>66</v>
      </c>
      <c r="L34" s="3">
        <v>66</v>
      </c>
      <c r="M34">
        <f>G34*Komponen!C10 + H34*Komponen!C11 + I34*Komponen!C12 + J34*Komponen!C13 + K34*Komponen!C14 + L34*Komponen!C15</f>
        <v>66</v>
      </c>
      <c r="N34" t="str">
        <f t="shared" si="0"/>
        <v>B</v>
      </c>
    </row>
    <row r="35" spans="1:14" x14ac:dyDescent="0.25">
      <c r="A35">
        <v>31</v>
      </c>
      <c r="B35">
        <v>20230610100135</v>
      </c>
      <c r="C35" t="s">
        <v>143</v>
      </c>
      <c r="D35">
        <v>153285</v>
      </c>
      <c r="E35" t="s">
        <v>1</v>
      </c>
      <c r="F35" t="s">
        <v>3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>
        <v>20230610100136</v>
      </c>
      <c r="C36" t="s">
        <v>144</v>
      </c>
      <c r="D36">
        <v>155027</v>
      </c>
      <c r="E36" t="s">
        <v>1</v>
      </c>
      <c r="F36" t="s">
        <v>3</v>
      </c>
      <c r="G36" s="3">
        <v>65</v>
      </c>
      <c r="H36" s="3">
        <v>65</v>
      </c>
      <c r="I36" s="3">
        <v>65</v>
      </c>
      <c r="J36" s="3">
        <v>65</v>
      </c>
      <c r="K36" s="3">
        <v>65</v>
      </c>
      <c r="L36" s="3">
        <v>65</v>
      </c>
      <c r="M36">
        <f>G36*Komponen!C10 + H36*Komponen!C11 + I36*Komponen!C12 + J36*Komponen!C13 + K36*Komponen!C14 + L36*Komponen!C15</f>
        <v>65</v>
      </c>
      <c r="N36" t="str">
        <f t="shared" si="0"/>
        <v>B</v>
      </c>
    </row>
    <row r="37" spans="1:14" x14ac:dyDescent="0.25">
      <c r="A37">
        <v>33</v>
      </c>
      <c r="B37">
        <v>20230610100137</v>
      </c>
      <c r="C37" t="s">
        <v>145</v>
      </c>
      <c r="D37">
        <v>155059</v>
      </c>
      <c r="E37" t="s">
        <v>1</v>
      </c>
      <c r="F37" t="s">
        <v>3</v>
      </c>
      <c r="G37" s="3">
        <v>64</v>
      </c>
      <c r="H37" s="3">
        <v>64</v>
      </c>
      <c r="I37" s="3">
        <v>64</v>
      </c>
      <c r="J37" s="3">
        <v>64</v>
      </c>
      <c r="K37" s="3">
        <v>64</v>
      </c>
      <c r="L37" s="3">
        <v>64</v>
      </c>
      <c r="M37">
        <f>G37*Komponen!C10 + H37*Komponen!C11 + I37*Komponen!C12 + J37*Komponen!C13 + K37*Komponen!C14 + L37*Komponen!C15</f>
        <v>64</v>
      </c>
      <c r="N37" t="str">
        <f t="shared" si="0"/>
        <v>B-</v>
      </c>
    </row>
    <row r="38" spans="1:14" x14ac:dyDescent="0.25">
      <c r="A38">
        <v>34</v>
      </c>
      <c r="B38">
        <v>20230610100139</v>
      </c>
      <c r="C38" t="s">
        <v>146</v>
      </c>
      <c r="D38">
        <v>154567</v>
      </c>
      <c r="E38" t="s">
        <v>1</v>
      </c>
      <c r="F38" t="s">
        <v>3</v>
      </c>
      <c r="G38" s="3">
        <v>74</v>
      </c>
      <c r="H38" s="3">
        <v>74</v>
      </c>
      <c r="I38" s="3">
        <v>74</v>
      </c>
      <c r="J38" s="3">
        <v>74</v>
      </c>
      <c r="K38" s="3">
        <v>74</v>
      </c>
      <c r="L38" s="3">
        <v>74</v>
      </c>
      <c r="M38">
        <f>G38*Komponen!C10 + H38*Komponen!C11 + I38*Komponen!C12 + J38*Komponen!C13 + K38*Komponen!C14 + L38*Komponen!C15</f>
        <v>74</v>
      </c>
      <c r="N38" t="str">
        <f t="shared" si="0"/>
        <v>B+</v>
      </c>
    </row>
    <row r="39" spans="1:14" x14ac:dyDescent="0.25">
      <c r="A39">
        <v>35</v>
      </c>
      <c r="B39">
        <v>20230610100141</v>
      </c>
      <c r="C39" t="s">
        <v>147</v>
      </c>
      <c r="D39">
        <v>156001</v>
      </c>
      <c r="E39" t="s">
        <v>1</v>
      </c>
      <c r="F39" t="s">
        <v>3</v>
      </c>
      <c r="G39" s="3">
        <v>73</v>
      </c>
      <c r="H39" s="3">
        <v>73</v>
      </c>
      <c r="I39" s="3">
        <v>73</v>
      </c>
      <c r="J39" s="3">
        <v>73</v>
      </c>
      <c r="K39" s="3">
        <v>73</v>
      </c>
      <c r="L39" s="3">
        <v>73</v>
      </c>
      <c r="M39">
        <f>G39*Komponen!C10 + H39*Komponen!C11 + I39*Komponen!C12 + J39*Komponen!C13 + K39*Komponen!C14 + L39*Komponen!C15</f>
        <v>73</v>
      </c>
      <c r="N39" t="str">
        <f t="shared" si="0"/>
        <v>B+</v>
      </c>
    </row>
    <row r="40" spans="1:14" x14ac:dyDescent="0.25">
      <c r="A40">
        <v>36</v>
      </c>
      <c r="B40">
        <v>20230610100143</v>
      </c>
      <c r="C40" t="s">
        <v>148</v>
      </c>
      <c r="D40">
        <v>154108</v>
      </c>
      <c r="E40" t="s">
        <v>1</v>
      </c>
      <c r="F40" t="s">
        <v>3</v>
      </c>
      <c r="G40" s="3">
        <v>70</v>
      </c>
      <c r="H40" s="3">
        <v>70</v>
      </c>
      <c r="I40" s="3">
        <v>70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25">
      <c r="A41">
        <v>37</v>
      </c>
      <c r="B41">
        <v>20230610100144</v>
      </c>
      <c r="C41" t="s">
        <v>149</v>
      </c>
      <c r="D41">
        <v>154651</v>
      </c>
      <c r="E41" t="s">
        <v>1</v>
      </c>
      <c r="F41" t="s">
        <v>3</v>
      </c>
      <c r="G41" s="3">
        <v>66</v>
      </c>
      <c r="H41" s="3">
        <v>66</v>
      </c>
      <c r="I41" s="3">
        <v>66</v>
      </c>
      <c r="J41" s="3">
        <v>66</v>
      </c>
      <c r="K41" s="3">
        <v>66</v>
      </c>
      <c r="L41" s="3">
        <v>66</v>
      </c>
      <c r="M41">
        <f>G41*Komponen!C10 + H41*Komponen!C11 + I41*Komponen!C12 + J41*Komponen!C13 + K41*Komponen!C14 + L41*Komponen!C15</f>
        <v>66</v>
      </c>
      <c r="N41" t="str">
        <f t="shared" si="0"/>
        <v>B</v>
      </c>
    </row>
    <row r="42" spans="1:14" x14ac:dyDescent="0.25">
      <c r="A42">
        <v>38</v>
      </c>
      <c r="B42">
        <v>20230610100146</v>
      </c>
      <c r="C42" t="s">
        <v>150</v>
      </c>
      <c r="D42">
        <v>153556</v>
      </c>
      <c r="E42" t="s">
        <v>1</v>
      </c>
      <c r="F42" t="s">
        <v>3</v>
      </c>
      <c r="G42" s="3">
        <v>50</v>
      </c>
      <c r="H42" s="3">
        <v>50</v>
      </c>
      <c r="I42" s="3">
        <v>50</v>
      </c>
      <c r="J42" s="3">
        <v>50</v>
      </c>
      <c r="K42" s="3">
        <v>50</v>
      </c>
      <c r="L42" s="3">
        <v>50</v>
      </c>
      <c r="M42">
        <f>G42*Komponen!C10 + H42*Komponen!C11 + I42*Komponen!C12 + J42*Komponen!C13 + K42*Komponen!C14 + L42*Komponen!C15</f>
        <v>50</v>
      </c>
      <c r="N42" t="str">
        <f t="shared" si="0"/>
        <v>C</v>
      </c>
    </row>
    <row r="43" spans="1:14" x14ac:dyDescent="0.25">
      <c r="A43">
        <v>39</v>
      </c>
      <c r="B43">
        <v>20230610100147</v>
      </c>
      <c r="C43" t="s">
        <v>151</v>
      </c>
      <c r="D43">
        <v>155429</v>
      </c>
      <c r="E43" t="s">
        <v>1</v>
      </c>
      <c r="F43" t="s">
        <v>3</v>
      </c>
      <c r="G43" s="3">
        <v>80</v>
      </c>
      <c r="H43" s="3">
        <v>80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25">
      <c r="A44">
        <v>40</v>
      </c>
      <c r="B44">
        <v>20230610100148</v>
      </c>
      <c r="C44" t="s">
        <v>152</v>
      </c>
      <c r="D44">
        <v>154870</v>
      </c>
      <c r="E44" t="s">
        <v>1</v>
      </c>
      <c r="F44" t="s">
        <v>3</v>
      </c>
      <c r="G44" s="3">
        <v>72</v>
      </c>
      <c r="H44" s="3">
        <v>72</v>
      </c>
      <c r="I44" s="3">
        <v>72</v>
      </c>
      <c r="J44" s="3">
        <v>72</v>
      </c>
      <c r="K44" s="3">
        <v>72</v>
      </c>
      <c r="L44" s="3">
        <v>72</v>
      </c>
      <c r="M44">
        <f>G44*Komponen!C10 + H44*Komponen!C11 + I44*Komponen!C12 + J44*Komponen!C13 + K44*Komponen!C14 + L44*Komponen!C15</f>
        <v>72</v>
      </c>
      <c r="N44" t="str">
        <f t="shared" si="0"/>
        <v>B+</v>
      </c>
    </row>
    <row r="45" spans="1:14" x14ac:dyDescent="0.25">
      <c r="A45">
        <v>41</v>
      </c>
      <c r="B45">
        <v>20230610100149</v>
      </c>
      <c r="C45" t="s">
        <v>153</v>
      </c>
      <c r="D45">
        <v>154655</v>
      </c>
      <c r="E45" t="s">
        <v>1</v>
      </c>
      <c r="F45" t="s">
        <v>3</v>
      </c>
      <c r="G45" s="3">
        <v>74</v>
      </c>
      <c r="H45" s="3">
        <v>74</v>
      </c>
      <c r="I45" s="3">
        <v>74</v>
      </c>
      <c r="J45" s="3">
        <v>74</v>
      </c>
      <c r="K45" s="3">
        <v>74</v>
      </c>
      <c r="L45" s="3">
        <v>74</v>
      </c>
      <c r="M45">
        <f>G45*Komponen!C10 + H45*Komponen!C11 + I45*Komponen!C12 + J45*Komponen!C13 + K45*Komponen!C14 + L45*Komponen!C15</f>
        <v>74</v>
      </c>
      <c r="N45" t="str">
        <f t="shared" si="0"/>
        <v>B+</v>
      </c>
    </row>
    <row r="46" spans="1:14" x14ac:dyDescent="0.25">
      <c r="A46">
        <v>42</v>
      </c>
      <c r="B46">
        <v>20230610100150</v>
      </c>
      <c r="C46" t="s">
        <v>154</v>
      </c>
      <c r="D46">
        <v>155016</v>
      </c>
      <c r="E46" t="s">
        <v>1</v>
      </c>
      <c r="F46" t="s">
        <v>3</v>
      </c>
      <c r="G46" s="3">
        <v>70</v>
      </c>
      <c r="H46" s="3">
        <v>70</v>
      </c>
      <c r="I46" s="3">
        <v>70</v>
      </c>
      <c r="J46" s="3">
        <v>70</v>
      </c>
      <c r="K46" s="3">
        <v>70</v>
      </c>
      <c r="L46" s="3">
        <v>70</v>
      </c>
      <c r="M46">
        <f>G46*Komponen!C10 + H46*Komponen!C11 + I46*Komponen!C12 + J46*Komponen!C13 + K46*Komponen!C14 + L46*Komponen!C15</f>
        <v>70</v>
      </c>
      <c r="N46" t="str">
        <f t="shared" si="0"/>
        <v>B+</v>
      </c>
    </row>
    <row r="47" spans="1:14" x14ac:dyDescent="0.25">
      <c r="A47">
        <v>43</v>
      </c>
      <c r="B47">
        <v>20230610100152</v>
      </c>
      <c r="C47" t="s">
        <v>155</v>
      </c>
      <c r="D47">
        <v>156002</v>
      </c>
      <c r="E47" t="s">
        <v>1</v>
      </c>
      <c r="F47" t="s">
        <v>3</v>
      </c>
      <c r="G47" s="3">
        <v>75</v>
      </c>
      <c r="H47" s="3">
        <v>75</v>
      </c>
      <c r="I47" s="3">
        <v>75</v>
      </c>
      <c r="J47" s="3">
        <v>75</v>
      </c>
      <c r="K47" s="3">
        <v>75</v>
      </c>
      <c r="L47" s="3">
        <v>75</v>
      </c>
      <c r="M47">
        <f>G47*Komponen!C10 + H47*Komponen!C11 + I47*Komponen!C12 + J47*Komponen!C13 + K47*Komponen!C14 + L47*Komponen!C15</f>
        <v>75</v>
      </c>
      <c r="N47" t="str">
        <f t="shared" si="0"/>
        <v>A-</v>
      </c>
    </row>
    <row r="48" spans="1:14" x14ac:dyDescent="0.25">
      <c r="A48">
        <v>44</v>
      </c>
      <c r="B48">
        <v>20230610100153</v>
      </c>
      <c r="C48" t="s">
        <v>156</v>
      </c>
      <c r="D48">
        <v>155225</v>
      </c>
      <c r="E48" t="s">
        <v>1</v>
      </c>
      <c r="F48" t="s">
        <v>3</v>
      </c>
      <c r="G48" s="3">
        <v>76</v>
      </c>
      <c r="H48" s="3">
        <v>76</v>
      </c>
      <c r="I48" s="3">
        <v>76</v>
      </c>
      <c r="J48" s="3">
        <v>76</v>
      </c>
      <c r="K48" s="3">
        <v>76</v>
      </c>
      <c r="L48" s="3">
        <v>76</v>
      </c>
      <c r="M48">
        <f>G48*Komponen!C10 + H48*Komponen!C11 + I48*Komponen!C12 + J48*Komponen!C13 + K48*Komponen!C14 + L48*Komponen!C15</f>
        <v>76</v>
      </c>
      <c r="N48" t="str">
        <f t="shared" si="0"/>
        <v>A-</v>
      </c>
    </row>
    <row r="49" spans="1:14" x14ac:dyDescent="0.25">
      <c r="A49">
        <v>45</v>
      </c>
      <c r="B49">
        <v>20230610100154</v>
      </c>
      <c r="C49" t="s">
        <v>157</v>
      </c>
      <c r="D49">
        <v>154198</v>
      </c>
      <c r="E49" t="s">
        <v>1</v>
      </c>
      <c r="F49" t="s">
        <v>3</v>
      </c>
      <c r="G49" s="3">
        <v>70</v>
      </c>
      <c r="H49" s="3">
        <v>70</v>
      </c>
      <c r="I49" s="3">
        <v>70</v>
      </c>
      <c r="J49" s="3">
        <v>70</v>
      </c>
      <c r="K49" s="3">
        <v>70</v>
      </c>
      <c r="L49" s="3">
        <v>70</v>
      </c>
      <c r="M49">
        <f>G49*Komponen!C10 + H49*Komponen!C11 + I49*Komponen!C12 + J49*Komponen!C13 + K49*Komponen!C14 + L49*Komponen!C15</f>
        <v>70</v>
      </c>
      <c r="N49" t="str">
        <f t="shared" si="0"/>
        <v>B+</v>
      </c>
    </row>
    <row r="50" spans="1:14" x14ac:dyDescent="0.25">
      <c r="A50">
        <v>46</v>
      </c>
      <c r="B50">
        <v>20230610100155</v>
      </c>
      <c r="C50" t="s">
        <v>158</v>
      </c>
      <c r="D50">
        <v>154708</v>
      </c>
      <c r="E50" t="s">
        <v>1</v>
      </c>
      <c r="F50" t="s">
        <v>3</v>
      </c>
      <c r="G50" s="3">
        <v>74</v>
      </c>
      <c r="H50" s="3">
        <v>74</v>
      </c>
      <c r="I50" s="3">
        <v>74</v>
      </c>
      <c r="J50" s="3">
        <v>74</v>
      </c>
      <c r="K50" s="3">
        <v>74</v>
      </c>
      <c r="L50" s="3">
        <v>74</v>
      </c>
      <c r="M50">
        <f>G50*Komponen!C10 + H50*Komponen!C11 + I50*Komponen!C12 + J50*Komponen!C13 + K50*Komponen!C14 + L50*Komponen!C15</f>
        <v>74</v>
      </c>
      <c r="N50" t="str">
        <f t="shared" si="0"/>
        <v>B+</v>
      </c>
    </row>
    <row r="51" spans="1:14" x14ac:dyDescent="0.25">
      <c r="A51">
        <v>47</v>
      </c>
      <c r="B51">
        <v>20230610100156</v>
      </c>
      <c r="C51" t="s">
        <v>159</v>
      </c>
      <c r="D51">
        <v>154557</v>
      </c>
      <c r="E51" t="s">
        <v>1</v>
      </c>
      <c r="F51" t="s">
        <v>3</v>
      </c>
      <c r="G51" s="3">
        <v>69</v>
      </c>
      <c r="H51" s="3">
        <v>69</v>
      </c>
      <c r="I51" s="3">
        <v>69</v>
      </c>
      <c r="J51" s="3">
        <v>69</v>
      </c>
      <c r="K51" s="3">
        <v>69</v>
      </c>
      <c r="L51" s="3">
        <v>69</v>
      </c>
      <c r="M51">
        <f>G51*Komponen!C10 + H51*Komponen!C11 + I51*Komponen!C12 + J51*Komponen!C13 + K51*Komponen!C14 + L51*Komponen!C15</f>
        <v>69</v>
      </c>
      <c r="N51" t="str">
        <f t="shared" si="0"/>
        <v>B</v>
      </c>
    </row>
    <row r="52" spans="1:14" x14ac:dyDescent="0.25">
      <c r="A52">
        <v>48</v>
      </c>
      <c r="B52">
        <v>20230610100157</v>
      </c>
      <c r="C52" t="s">
        <v>160</v>
      </c>
      <c r="D52">
        <v>154921</v>
      </c>
      <c r="E52" t="s">
        <v>1</v>
      </c>
      <c r="F52" t="s">
        <v>3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>
        <f>G52*Komponen!C10 + H52*Komponen!C11 + I52*Komponen!C12 + J52*Komponen!C13 + K52*Komponen!C14 + L52*Komponen!C15</f>
        <v>0</v>
      </c>
      <c r="N5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2025-02-05T01:44:24Z</dcterms:created>
  <dcterms:modified xsi:type="dcterms:W3CDTF">2025-02-05T01:44:38Z</dcterms:modified>
  <cp:category>nilai</cp:category>
</cp:coreProperties>
</file>