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360" yWindow="525" windowWidth="19815" windowHeight="7365" activeTab="3"/>
  </bookViews>
  <sheets>
    <sheet name="RPS" sheetId="1" r:id="rId1"/>
    <sheet name="Skala-Nilai" sheetId="2" r:id="rId2"/>
    <sheet name="Komponen" sheetId="3" r:id="rId3"/>
    <sheet name="Daftar-Nilai" sheetId="4" r:id="rId4"/>
    <sheet name="Worksheet" sheetId="5" r:id="rId5"/>
  </sheets>
  <calcPr calcId="125725"/>
</workbook>
</file>

<file path=xl/calcChain.xml><?xml version="1.0" encoding="utf-8"?>
<calcChain xmlns="http://schemas.openxmlformats.org/spreadsheetml/2006/main">
  <c r="M20" i="4"/>
  <c r="N20" s="1"/>
  <c r="M19"/>
  <c r="N19" s="1"/>
  <c r="M18"/>
  <c r="N18" s="1"/>
  <c r="M17"/>
  <c r="N17" s="1"/>
  <c r="M16"/>
  <c r="N16" s="1"/>
  <c r="M15"/>
  <c r="N15" s="1"/>
  <c r="M14"/>
  <c r="N14" s="1"/>
  <c r="M13"/>
  <c r="N13" s="1"/>
  <c r="M12"/>
  <c r="N12" s="1"/>
  <c r="M11"/>
  <c r="N11" s="1"/>
  <c r="M10"/>
  <c r="N10" s="1"/>
  <c r="M9"/>
  <c r="N9" s="1"/>
  <c r="M8"/>
  <c r="N8" s="1"/>
  <c r="M7"/>
  <c r="N7" s="1"/>
  <c r="M6"/>
  <c r="N6" s="1"/>
  <c r="M5"/>
  <c r="N5" s="1"/>
  <c r="C16" i="3"/>
</calcChain>
</file>

<file path=xl/sharedStrings.xml><?xml version="1.0" encoding="utf-8"?>
<sst xmlns="http://schemas.openxmlformats.org/spreadsheetml/2006/main" count="200" uniqueCount="148">
  <si>
    <t>KODE MK</t>
  </si>
  <si>
    <t>C1B2A40A</t>
  </si>
  <si>
    <t>NAMA MK</t>
  </si>
  <si>
    <t>RISET OPERASIONAL</t>
  </si>
  <si>
    <t>NAMA KELAS</t>
  </si>
  <si>
    <t>B</t>
  </si>
  <si>
    <t>Program Studi</t>
  </si>
  <si>
    <t>S1 TEKNIK PERTANIAN</t>
  </si>
  <si>
    <t>Fakultas</t>
  </si>
  <si>
    <t>PERTANIAN</t>
  </si>
  <si>
    <t>Semester</t>
  </si>
  <si>
    <t>Nama Dosen</t>
  </si>
  <si>
    <t>Hj. IDA WAHYUNI, SP.,M.Si</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</si>
  <si>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</si>
  <si>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</si>
  <si>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</si>
  <si>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</si>
  <si>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</si>
  <si>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</si>
  <si>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</si>
  <si>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</si>
  <si>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</si>
  <si>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</si>
  <si>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</si>
  <si>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</si>
  <si>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</si>
  <si>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</si>
  <si>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</si>
  <si>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</si>
  <si>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</si>
  <si>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</si>
  <si>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</si>
  <si>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</si>
  <si>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</si>
  <si>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</si>
  <si>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</si>
  <si>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</si>
  <si>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</si>
  <si>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</si>
  <si>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</si>
  <si>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</si>
  <si>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</si>
  <si>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</si>
  <si>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</si>
  <si>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</si>
  <si>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</si>
  <si>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</si>
  <si>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</si>
  <si>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</si>
  <si>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</si>
  <si>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</si>
  <si>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</si>
  <si>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</si>
  <si>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</si>
  <si>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</si>
  <si>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</si>
  <si>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</si>
  <si>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</si>
  <si>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</si>
  <si>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</si>
  <si>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</si>
  <si>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</si>
  <si>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</si>
  <si>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</si>
  <si>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RISET OPERASIONAL (C1B2A40A)</t>
  </si>
  <si>
    <t>NIM</t>
  </si>
  <si>
    <t>Nama Mahasiswa</t>
  </si>
  <si>
    <t>idkrs</t>
  </si>
  <si>
    <t>Kode Matkul</t>
  </si>
  <si>
    <t>Nama Matkul</t>
  </si>
  <si>
    <t>UTS</t>
  </si>
  <si>
    <t>UAS</t>
  </si>
  <si>
    <t>Nilai Akhir</t>
  </si>
  <si>
    <t>Nilai Huruf</t>
  </si>
  <si>
    <t>2021C1B051</t>
  </si>
  <si>
    <t>FATHUL IMAM</t>
  </si>
  <si>
    <t>2022C1B031</t>
  </si>
  <si>
    <t>NURANITA</t>
  </si>
  <si>
    <t>2022C1B032</t>
  </si>
  <si>
    <t>RAEHANATUL ZANNAH</t>
  </si>
  <si>
    <t>2022C1B036</t>
  </si>
  <si>
    <t>SULFI RIZAL</t>
  </si>
  <si>
    <t>2022C1B040</t>
  </si>
  <si>
    <t>ALVINA DWIPUTRI</t>
  </si>
  <si>
    <t>2022C1B041</t>
  </si>
  <si>
    <t>FITRIANI</t>
  </si>
  <si>
    <t>2022C1B042</t>
  </si>
  <si>
    <t>INDRA PURNAWIRAWAN</t>
  </si>
  <si>
    <t>2022C1B043</t>
  </si>
  <si>
    <t>MARDIATUN</t>
  </si>
  <si>
    <t>2022C1B044</t>
  </si>
  <si>
    <t>NUR FARIATI</t>
  </si>
  <si>
    <t>2022C1B046</t>
  </si>
  <si>
    <t>ABDUL FARUK</t>
  </si>
  <si>
    <t>2022C1B047</t>
  </si>
  <si>
    <t>INDRAWATI</t>
  </si>
  <si>
    <t>2022C1B049</t>
  </si>
  <si>
    <t>IRA RAHMAWATI</t>
  </si>
  <si>
    <t>2022C1B051</t>
  </si>
  <si>
    <t>MUHAMMAD RIZKI</t>
  </si>
  <si>
    <t>2022C1B053</t>
  </si>
  <si>
    <t>AHMAD ROZIL TRINATA SAPUTRA</t>
  </si>
  <si>
    <t>2022C1B054</t>
  </si>
  <si>
    <t>DONI ANGGA PEBRIAN</t>
  </si>
  <si>
    <t>2022C1B057</t>
  </si>
  <si>
    <t>MOCH. ALDIN</t>
  </si>
  <si>
    <t>Kontrak kuliah, sejarah asal-usul Riset Operasional, tahapan-tahapan dalam Riset Operasional, Pengertian Riset Operasional</t>
  </si>
  <si>
    <t>Pengertian modal dan biaya, macam-macam biaya, pengertian pendapatan, pengertian keuntungan, analisis kelayakan usaha</t>
  </si>
  <si>
    <t>Linier programming mencari data penjualan produk yang terjual maksimum</t>
  </si>
  <si>
    <t>Linier programming minimizing mencari jumlah biaya yang minimum</t>
  </si>
  <si>
    <t>Linier programming dengan metode grafik untuk mencari daerah fisibel</t>
  </si>
  <si>
    <t>Ketepatan menjelaskan masalah dengan linier programming menggunakan data yang tersedia dan membuat perumusan linier programmingnya</t>
  </si>
  <si>
    <t>Ketepatan dalam membuat perumusan linier programming mencari biaya minimum transportasi pengangkutan barang dan sumber ke tujuan dengan metode vogel</t>
  </si>
  <si>
    <t>Ujian Tengah Semester</t>
  </si>
  <si>
    <t>Ketepatan dalam membuat keputusan linier programming dengan data-data yang tersedia dari perusahaan untuk meminimalkan biaya transportasi pengangkutan barang dari sumber ke tujuan dengan metode pojok barat laut</t>
  </si>
  <si>
    <t>Ketepatan dalam membuat keputusan linier programming dengan data yang tersedia dari perusahaan meminimalkan total biaya operasional proses produk antara job kerja dan mesin dimana asseignment problem yang matriknya tidak bujur sangkar</t>
  </si>
  <si>
    <t>Ketepatan dalam membuat keputusan linier programming dengan data-data yang tersedia dari perusahaan untuk meminimalkan total biaya operasional proses produksi antara job dan mesin dengan metode hungaria</t>
  </si>
  <si>
    <t>Quise</t>
  </si>
  <si>
    <t>Ketepatan dalam menjelaskan teori simplek</t>
  </si>
  <si>
    <t>Ketepatan dalam mencari daerah fisibel dengan metode linier programming</t>
  </si>
  <si>
    <t>Ketepatan dalam pemecahan dasar daerah fisibel menggunakan metode simplek</t>
  </si>
  <si>
    <t>Ujian Akhir Semester</t>
  </si>
  <si>
    <t>Lecture contract, history of the origin of Operational Research, stages in Operational Research, Definition of Operational Research</t>
  </si>
  <si>
    <t>Definition of capital and costs, types of costs, understanding of income, understanding of profit, business feasibility analysis</t>
  </si>
  <si>
    <t>Linear programming looking for maximum product sales data</t>
  </si>
  <si>
    <t>Linear programming minimizing looking for the minimum amount of costs</t>
  </si>
  <si>
    <t>Linear programming with graph method to find the fisible region</t>
  </si>
  <si>
    <t>Accuracy in explaining problems with linear programming using available data and making linear programming formulations</t>
  </si>
  <si>
    <t>Accuracy in making a linear programming formulation to find the minimum cost of transporting goods and sources to destinations using the Vogel method.</t>
  </si>
  <si>
    <t>Midterm Exam</t>
  </si>
  <si>
    <t>Accuracy in making linear programming decisions with data available from the company to minimize the transportation cost of transporting goods from source to destination with the northwest corner method.</t>
  </si>
  <si>
    <t>Accuracy in making linear programming decisions with data available from the company to minimize the total operational costs of the production process between jobs and machines with the Hungarian method.</t>
  </si>
  <si>
    <t>Accuracy in making linear programming decisions with data available from the company to minimize the total operational cost of the product process between jobs and machines where the asseignment problem whose matrix is not square.</t>
  </si>
  <si>
    <t>Accuracy in explaining the simplex theory</t>
  </si>
  <si>
    <t>Accuracy in finding the fisible region with linear programming method</t>
  </si>
  <si>
    <t>Accuracy in solving the basic solution of the fisible region using the simplex method</t>
  </si>
  <si>
    <t>End of Semester Exam</t>
  </si>
  <si>
    <t>Penilaian aktivitas mahasiswa selama proses belajar mengajar</t>
  </si>
  <si>
    <t>Assessment of student activity during the teaching and learning process</t>
  </si>
  <si>
    <t>Penilaian proyek mahasiswa (https://drive.google.com/drive/u/8/folders/1Z4R2SbZIrsaxhO58NiXLDm2wcxW2zx5n)</t>
  </si>
  <si>
    <t>Student project assessment (https://drive.google.com/drive/u/8/folders/1Z4R2SbZIrsaxhO58NiXLDm2wcxW2zx5n)</t>
  </si>
  <si>
    <t>Pertanyaan yang diberikan oleh dosen kepada mahasiswa sebelum pembelajaran dimulai</t>
  </si>
  <si>
    <t>Penilaian soal latihan mahasiswa</t>
  </si>
  <si>
    <t>Evaluasi tengah semester setelah proses belajar mengajar berjalan 8 kali pertemuan</t>
  </si>
  <si>
    <t>Evaluasi akhir semester setelah proses belajar mengajar berjalan 16 kali pertemuan</t>
  </si>
  <si>
    <t>Mid-semester evaluation after the teaching and learning process runs 8 meetings</t>
  </si>
  <si>
    <t>End of semester evaluation after the teaching and learning process runs 16 meetings</t>
  </si>
  <si>
    <t>Assessment of student exercise questions</t>
  </si>
</sst>
</file>

<file path=xl/styles.xml><?xml version="1.0" encoding="utf-8"?>
<styleSheet xmlns="http://schemas.openxmlformats.org/spreadsheetml/2006/main">
  <fonts count="2">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25"/>
  <sheetViews>
    <sheetView topLeftCell="A7" workbookViewId="0">
      <selection activeCell="C29" sqref="C29"/>
    </sheetView>
  </sheetViews>
  <sheetFormatPr defaultRowHeight="15"/>
  <cols>
    <col min="1" max="1" width="15" customWidth="1"/>
    <col min="2" max="3" width="50" customWidth="1"/>
    <col min="4" max="4" width="15" hidden="1" customWidth="1"/>
  </cols>
  <sheetData>
    <row r="1" spans="1:4">
      <c r="A1" s="1" t="s">
        <v>0</v>
      </c>
      <c r="B1" t="s">
        <v>1</v>
      </c>
    </row>
    <row r="2" spans="1:4">
      <c r="A2" s="1" t="s">
        <v>2</v>
      </c>
      <c r="B2" t="s">
        <v>3</v>
      </c>
    </row>
    <row r="3" spans="1:4">
      <c r="A3" s="1" t="s">
        <v>4</v>
      </c>
      <c r="B3" t="s">
        <v>5</v>
      </c>
    </row>
    <row r="4" spans="1:4">
      <c r="A4" s="1" t="s">
        <v>6</v>
      </c>
      <c r="B4" t="s">
        <v>7</v>
      </c>
    </row>
    <row r="5" spans="1:4">
      <c r="A5" s="1" t="s">
        <v>8</v>
      </c>
      <c r="B5" t="s">
        <v>9</v>
      </c>
    </row>
    <row r="6" spans="1:4">
      <c r="A6" s="1" t="s">
        <v>10</v>
      </c>
      <c r="B6">
        <v>20241</v>
      </c>
    </row>
    <row r="7" spans="1:4">
      <c r="A7" s="1" t="s">
        <v>11</v>
      </c>
      <c r="B7" t="s">
        <v>12</v>
      </c>
    </row>
    <row r="9" spans="1:4">
      <c r="A9" s="2" t="s">
        <v>13</v>
      </c>
      <c r="B9" s="2" t="s">
        <v>14</v>
      </c>
      <c r="C9" s="2" t="s">
        <v>15</v>
      </c>
      <c r="D9" s="2" t="s">
        <v>16</v>
      </c>
    </row>
    <row r="10" spans="1:4">
      <c r="A10">
        <v>1</v>
      </c>
      <c r="B10" s="3" t="s">
        <v>106</v>
      </c>
      <c r="C10" s="3" t="s">
        <v>122</v>
      </c>
      <c r="D10">
        <v>1234581804</v>
      </c>
    </row>
    <row r="11" spans="1:4">
      <c r="A11">
        <v>2</v>
      </c>
      <c r="B11" s="3" t="s">
        <v>107</v>
      </c>
      <c r="C11" s="3" t="s">
        <v>123</v>
      </c>
      <c r="D11">
        <v>1234581804</v>
      </c>
    </row>
    <row r="12" spans="1:4">
      <c r="A12">
        <v>3</v>
      </c>
      <c r="B12" s="3" t="s">
        <v>108</v>
      </c>
      <c r="C12" s="3" t="s">
        <v>124</v>
      </c>
      <c r="D12">
        <v>1234581804</v>
      </c>
    </row>
    <row r="13" spans="1:4">
      <c r="A13">
        <v>4</v>
      </c>
      <c r="B13" s="3" t="s">
        <v>109</v>
      </c>
      <c r="C13" s="3" t="s">
        <v>125</v>
      </c>
      <c r="D13">
        <v>1234581804</v>
      </c>
    </row>
    <row r="14" spans="1:4">
      <c r="A14">
        <v>5</v>
      </c>
      <c r="B14" s="3" t="s">
        <v>110</v>
      </c>
      <c r="C14" s="3" t="s">
        <v>126</v>
      </c>
      <c r="D14">
        <v>1234581804</v>
      </c>
    </row>
    <row r="15" spans="1:4">
      <c r="A15">
        <v>6</v>
      </c>
      <c r="B15" s="3" t="s">
        <v>111</v>
      </c>
      <c r="C15" s="3" t="s">
        <v>127</v>
      </c>
      <c r="D15">
        <v>1234581804</v>
      </c>
    </row>
    <row r="16" spans="1:4">
      <c r="A16">
        <v>7</v>
      </c>
      <c r="B16" s="3" t="s">
        <v>112</v>
      </c>
      <c r="C16" s="3" t="s">
        <v>128</v>
      </c>
      <c r="D16">
        <v>1234581804</v>
      </c>
    </row>
    <row r="17" spans="1:4">
      <c r="A17">
        <v>8</v>
      </c>
      <c r="B17" s="3" t="s">
        <v>113</v>
      </c>
      <c r="C17" s="3" t="s">
        <v>129</v>
      </c>
      <c r="D17">
        <v>1234581804</v>
      </c>
    </row>
    <row r="18" spans="1:4">
      <c r="A18">
        <v>9</v>
      </c>
      <c r="B18" s="3" t="s">
        <v>114</v>
      </c>
      <c r="C18" s="3" t="s">
        <v>130</v>
      </c>
      <c r="D18">
        <v>1234581804</v>
      </c>
    </row>
    <row r="19" spans="1:4">
      <c r="A19">
        <v>10</v>
      </c>
      <c r="B19" s="3" t="s">
        <v>116</v>
      </c>
      <c r="C19" s="3" t="s">
        <v>131</v>
      </c>
      <c r="D19">
        <v>1234581804</v>
      </c>
    </row>
    <row r="20" spans="1:4">
      <c r="A20">
        <v>11</v>
      </c>
      <c r="B20" s="3" t="s">
        <v>115</v>
      </c>
      <c r="C20" s="3" t="s">
        <v>132</v>
      </c>
      <c r="D20">
        <v>1234581804</v>
      </c>
    </row>
    <row r="21" spans="1:4">
      <c r="A21">
        <v>12</v>
      </c>
      <c r="B21" s="3" t="s">
        <v>117</v>
      </c>
      <c r="C21" s="3" t="s">
        <v>117</v>
      </c>
      <c r="D21">
        <v>1234581804</v>
      </c>
    </row>
    <row r="22" spans="1:4">
      <c r="A22">
        <v>13</v>
      </c>
      <c r="B22" s="3" t="s">
        <v>118</v>
      </c>
      <c r="C22" s="3" t="s">
        <v>133</v>
      </c>
      <c r="D22">
        <v>1234581804</v>
      </c>
    </row>
    <row r="23" spans="1:4">
      <c r="A23">
        <v>14</v>
      </c>
      <c r="B23" s="3" t="s">
        <v>119</v>
      </c>
      <c r="C23" s="3" t="s">
        <v>134</v>
      </c>
      <c r="D23">
        <v>1234581804</v>
      </c>
    </row>
    <row r="24" spans="1:4">
      <c r="A24">
        <v>15</v>
      </c>
      <c r="B24" s="3" t="s">
        <v>120</v>
      </c>
      <c r="C24" s="3" t="s">
        <v>135</v>
      </c>
      <c r="D24">
        <v>1234581804</v>
      </c>
    </row>
    <row r="25" spans="1:4">
      <c r="A25">
        <v>16</v>
      </c>
      <c r="B25" s="3" t="s">
        <v>121</v>
      </c>
      <c r="C25" s="3" t="s">
        <v>136</v>
      </c>
      <c r="D25">
        <v>1234581804</v>
      </c>
    </row>
  </sheetData>
  <sheetProtection password="EE11" sheet="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D15"/>
  <sheetViews>
    <sheetView workbookViewId="0">
      <selection activeCell="A3" sqref="A3:D16"/>
    </sheetView>
  </sheetViews>
  <sheetFormatPr defaultRowHeight="15"/>
  <cols>
    <col min="1" max="1" width="5" customWidth="1"/>
    <col min="2" max="3" width="15" customWidth="1"/>
    <col min="4" max="4" width="10" customWidth="1"/>
  </cols>
  <sheetData>
    <row r="1" spans="1:4">
      <c r="A1" s="4"/>
      <c r="B1" s="4" t="s">
        <v>17</v>
      </c>
      <c r="C1" s="4"/>
      <c r="D1" s="4"/>
    </row>
    <row r="3" spans="1:4">
      <c r="A3" s="4" t="s">
        <v>18</v>
      </c>
      <c r="B3" s="11" t="s">
        <v>19</v>
      </c>
      <c r="C3" s="11"/>
      <c r="D3" s="5" t="s">
        <v>20</v>
      </c>
    </row>
    <row r="4" spans="1:4">
      <c r="A4" s="4"/>
      <c r="B4" s="5" t="s">
        <v>21</v>
      </c>
      <c r="C4" s="5" t="s">
        <v>22</v>
      </c>
      <c r="D4" s="5"/>
    </row>
    <row r="6" spans="1:4">
      <c r="A6">
        <v>1</v>
      </c>
      <c r="B6" t="s">
        <v>23</v>
      </c>
      <c r="C6" t="s">
        <v>24</v>
      </c>
      <c r="D6" t="s">
        <v>25</v>
      </c>
    </row>
    <row r="7" spans="1:4">
      <c r="A7">
        <v>2</v>
      </c>
      <c r="B7" t="s">
        <v>26</v>
      </c>
      <c r="C7" t="s">
        <v>27</v>
      </c>
      <c r="D7" t="s">
        <v>28</v>
      </c>
    </row>
    <row r="8" spans="1:4">
      <c r="A8">
        <v>3</v>
      </c>
      <c r="B8" t="s">
        <v>29</v>
      </c>
      <c r="C8" t="s">
        <v>30</v>
      </c>
      <c r="D8" t="s">
        <v>31</v>
      </c>
    </row>
    <row r="9" spans="1:4">
      <c r="A9">
        <v>4</v>
      </c>
      <c r="B9" t="s">
        <v>32</v>
      </c>
      <c r="C9" t="s">
        <v>33</v>
      </c>
      <c r="D9" t="s">
        <v>34</v>
      </c>
    </row>
    <row r="10" spans="1:4">
      <c r="A10">
        <v>5</v>
      </c>
      <c r="B10" t="s">
        <v>35</v>
      </c>
      <c r="C10" t="s">
        <v>36</v>
      </c>
      <c r="D10" t="s">
        <v>37</v>
      </c>
    </row>
    <row r="11" spans="1:4">
      <c r="A11">
        <v>6</v>
      </c>
      <c r="B11" t="s">
        <v>38</v>
      </c>
      <c r="C11" t="s">
        <v>39</v>
      </c>
      <c r="D11" t="s">
        <v>40</v>
      </c>
    </row>
    <row r="12" spans="1:4">
      <c r="A12">
        <v>7</v>
      </c>
      <c r="B12" t="s">
        <v>41</v>
      </c>
      <c r="C12" t="s">
        <v>42</v>
      </c>
      <c r="D12" t="s">
        <v>5</v>
      </c>
    </row>
    <row r="13" spans="1:4">
      <c r="A13">
        <v>8</v>
      </c>
      <c r="B13" t="s">
        <v>43</v>
      </c>
      <c r="C13" t="s">
        <v>44</v>
      </c>
      <c r="D13" t="s">
        <v>45</v>
      </c>
    </row>
    <row r="14" spans="1:4">
      <c r="A14">
        <v>9</v>
      </c>
      <c r="B14" t="s">
        <v>46</v>
      </c>
      <c r="C14" t="s">
        <v>47</v>
      </c>
      <c r="D14" t="s">
        <v>48</v>
      </c>
    </row>
    <row r="15" spans="1:4">
      <c r="A15">
        <v>10</v>
      </c>
      <c r="B15" t="s">
        <v>49</v>
      </c>
      <c r="C15" t="s">
        <v>50</v>
      </c>
      <c r="D15" t="s">
        <v>51</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16"/>
  <sheetViews>
    <sheetView workbookViewId="0">
      <selection activeCell="E10" sqref="E10:E15"/>
    </sheetView>
  </sheetViews>
  <sheetFormatPr defaultRowHeight="15"/>
  <cols>
    <col min="1" max="1" width="5" customWidth="1"/>
    <col min="2" max="2" width="30" customWidth="1"/>
    <col min="3" max="3" width="10" customWidth="1"/>
    <col min="4" max="5" width="50" customWidth="1"/>
    <col min="6" max="6" width="20" hidden="1" customWidth="1"/>
  </cols>
  <sheetData>
    <row r="1" spans="1:6">
      <c r="A1" s="7" t="s">
        <v>0</v>
      </c>
      <c r="B1" s="7" t="s">
        <v>1</v>
      </c>
    </row>
    <row r="2" spans="1:6">
      <c r="A2" s="7" t="s">
        <v>2</v>
      </c>
      <c r="B2" s="7" t="s">
        <v>3</v>
      </c>
    </row>
    <row r="3" spans="1:6">
      <c r="A3" s="7" t="s">
        <v>4</v>
      </c>
      <c r="B3" s="7" t="s">
        <v>5</v>
      </c>
    </row>
    <row r="4" spans="1:6">
      <c r="A4" s="7" t="s">
        <v>6</v>
      </c>
      <c r="B4" s="7" t="s">
        <v>7</v>
      </c>
    </row>
    <row r="5" spans="1:6">
      <c r="A5" s="7" t="s">
        <v>8</v>
      </c>
      <c r="B5" s="7" t="s">
        <v>9</v>
      </c>
    </row>
    <row r="6" spans="1:6">
      <c r="A6" s="7" t="s">
        <v>10</v>
      </c>
      <c r="B6" s="7">
        <v>20241</v>
      </c>
    </row>
    <row r="7" spans="1:6">
      <c r="A7" s="7" t="s">
        <v>11</v>
      </c>
      <c r="B7" s="7" t="s">
        <v>12</v>
      </c>
    </row>
    <row r="9" spans="1:6">
      <c r="A9" s="8" t="s">
        <v>52</v>
      </c>
      <c r="B9" s="8" t="s">
        <v>53</v>
      </c>
      <c r="C9" s="8" t="s">
        <v>54</v>
      </c>
      <c r="D9" s="5" t="s">
        <v>55</v>
      </c>
      <c r="E9" s="5" t="s">
        <v>56</v>
      </c>
      <c r="F9" s="8" t="s">
        <v>57</v>
      </c>
    </row>
    <row r="10" spans="1:6">
      <c r="A10">
        <v>1</v>
      </c>
      <c r="B10" t="s">
        <v>58</v>
      </c>
      <c r="C10" s="9">
        <v>0.15</v>
      </c>
      <c r="D10" s="3" t="s">
        <v>137</v>
      </c>
      <c r="E10" s="3" t="s">
        <v>138</v>
      </c>
      <c r="F10">
        <v>1234581804</v>
      </c>
    </row>
    <row r="11" spans="1:6">
      <c r="A11">
        <v>2</v>
      </c>
      <c r="B11" t="s">
        <v>59</v>
      </c>
      <c r="C11" s="9">
        <v>0.2</v>
      </c>
      <c r="D11" s="3" t="s">
        <v>139</v>
      </c>
      <c r="E11" s="3" t="s">
        <v>140</v>
      </c>
      <c r="F11">
        <v>1234581804</v>
      </c>
    </row>
    <row r="12" spans="1:6">
      <c r="A12">
        <v>3</v>
      </c>
      <c r="B12" t="s">
        <v>60</v>
      </c>
      <c r="C12" s="9">
        <v>0.15</v>
      </c>
      <c r="D12" s="3" t="s">
        <v>141</v>
      </c>
      <c r="E12" s="3"/>
      <c r="F12">
        <v>1234581804</v>
      </c>
    </row>
    <row r="13" spans="1:6">
      <c r="A13">
        <v>4</v>
      </c>
      <c r="B13" t="s">
        <v>61</v>
      </c>
      <c r="C13" s="9">
        <v>0.15</v>
      </c>
      <c r="D13" s="3" t="s">
        <v>142</v>
      </c>
      <c r="E13" s="3" t="s">
        <v>147</v>
      </c>
      <c r="F13">
        <v>1234581804</v>
      </c>
    </row>
    <row r="14" spans="1:6">
      <c r="A14">
        <v>5</v>
      </c>
      <c r="B14" t="s">
        <v>62</v>
      </c>
      <c r="C14" s="9">
        <v>0.2</v>
      </c>
      <c r="D14" s="3" t="s">
        <v>143</v>
      </c>
      <c r="E14" s="3" t="s">
        <v>145</v>
      </c>
      <c r="F14">
        <v>1234581804</v>
      </c>
    </row>
    <row r="15" spans="1:6">
      <c r="A15">
        <v>6</v>
      </c>
      <c r="B15" t="s">
        <v>63</v>
      </c>
      <c r="C15" s="9">
        <v>0.15</v>
      </c>
      <c r="D15" s="3" t="s">
        <v>144</v>
      </c>
      <c r="E15" s="3" t="s">
        <v>146</v>
      </c>
      <c r="F15">
        <v>1234581804</v>
      </c>
    </row>
    <row r="16" spans="1:6">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N20"/>
  <sheetViews>
    <sheetView tabSelected="1" topLeftCell="C1" workbookViewId="0">
      <selection activeCell="F18" sqref="F18"/>
    </sheetView>
  </sheetViews>
  <sheetFormatPr defaultRowHeight="15"/>
  <cols>
    <col min="1" max="1" width="5" customWidth="1"/>
    <col min="2" max="2" width="15" customWidth="1"/>
    <col min="3" max="3" width="35" customWidth="1"/>
    <col min="4" max="5" width="15" customWidth="1"/>
    <col min="6" max="6" width="30" customWidth="1"/>
    <col min="7" max="14" width="10" customWidth="1"/>
  </cols>
  <sheetData>
    <row r="1" spans="1:14">
      <c r="A1" s="12" t="s">
        <v>64</v>
      </c>
      <c r="B1" s="12"/>
      <c r="C1" s="12"/>
      <c r="D1" s="12"/>
      <c r="E1" s="12"/>
      <c r="F1" s="12"/>
      <c r="G1" s="12"/>
      <c r="H1" s="12"/>
      <c r="I1" s="12"/>
      <c r="J1" s="12"/>
      <c r="K1" s="12"/>
      <c r="L1" s="12"/>
      <c r="M1" s="12"/>
      <c r="N1" s="12"/>
    </row>
    <row r="2" spans="1:14">
      <c r="A2" s="10"/>
      <c r="B2" s="10"/>
      <c r="C2" s="10"/>
      <c r="D2" s="10"/>
      <c r="E2" s="10"/>
      <c r="F2" s="10"/>
      <c r="G2" s="10"/>
      <c r="H2" s="10"/>
      <c r="I2" s="10"/>
      <c r="J2" s="10"/>
      <c r="K2" s="10"/>
      <c r="L2" s="10"/>
      <c r="M2" s="10"/>
      <c r="N2" s="10"/>
    </row>
    <row r="3" spans="1:14">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c r="G4" s="9"/>
      <c r="H4" s="9"/>
      <c r="I4" s="9"/>
      <c r="J4" s="9"/>
      <c r="K4" s="9"/>
      <c r="L4" s="9"/>
      <c r="M4" s="6"/>
    </row>
    <row r="5" spans="1:14">
      <c r="A5">
        <v>1</v>
      </c>
      <c r="B5" t="s">
        <v>74</v>
      </c>
      <c r="C5" t="s">
        <v>75</v>
      </c>
      <c r="D5">
        <v>157154</v>
      </c>
      <c r="E5" t="s">
        <v>1</v>
      </c>
      <c r="F5" t="s">
        <v>3</v>
      </c>
      <c r="G5" s="3">
        <v>60</v>
      </c>
      <c r="H5" s="3">
        <v>50</v>
      </c>
      <c r="I5" s="3">
        <v>50</v>
      </c>
      <c r="J5" s="3">
        <v>50</v>
      </c>
      <c r="K5" s="3">
        <v>50</v>
      </c>
      <c r="L5" s="3">
        <v>60</v>
      </c>
      <c r="M5">
        <f>G5*Komponen!C10 + H5*Komponen!C11 + I5*Komponen!C12 + J5*Komponen!C13 + K5*Komponen!C14 + L5*Komponen!C15</f>
        <v>53</v>
      </c>
      <c r="N5" t="str">
        <f t="shared" ref="N5:N20" si="0">IF(AND(ISBLANK(G5), ISBLANK(H5), ISBLANK(I5), ISBLANK(J5), ISBLANK(K5), ISBLANK(L5)), "T", IF(M5&lt;=0.99, "T", IF(M5&lt;=24.99, "E", IF(M5&lt;=49.99, "D", IF(M5&lt;=54.99, "C", IF(M5&lt;=59.99, "C+", IF(M5&lt;=64.99, "B-", IF(M5&lt;=69.99, "B", IF(M5&lt;=74.99, "B+", IF(M5&lt;=79.99, "A-", IF(M5&lt;=100, "A")))))))))))</f>
        <v>C</v>
      </c>
    </row>
    <row r="6" spans="1:14">
      <c r="A6">
        <v>2</v>
      </c>
      <c r="B6" t="s">
        <v>76</v>
      </c>
      <c r="C6" t="s">
        <v>77</v>
      </c>
      <c r="D6">
        <v>153174</v>
      </c>
      <c r="E6" t="s">
        <v>1</v>
      </c>
      <c r="F6" t="s">
        <v>3</v>
      </c>
      <c r="G6" s="3">
        <v>85</v>
      </c>
      <c r="H6" s="3">
        <v>75</v>
      </c>
      <c r="I6" s="3">
        <v>70</v>
      </c>
      <c r="J6" s="3">
        <v>75</v>
      </c>
      <c r="K6" s="3">
        <v>70</v>
      </c>
      <c r="L6" s="3">
        <v>75</v>
      </c>
      <c r="M6">
        <f>G6*Komponen!C10 + H6*Komponen!C11 + I6*Komponen!C12 + J6*Komponen!C13 + K6*Komponen!C14 + L6*Komponen!C15</f>
        <v>74.75</v>
      </c>
      <c r="N6" t="str">
        <f t="shared" si="0"/>
        <v>B+</v>
      </c>
    </row>
    <row r="7" spans="1:14">
      <c r="A7">
        <v>3</v>
      </c>
      <c r="B7" t="s">
        <v>78</v>
      </c>
      <c r="C7" t="s">
        <v>79</v>
      </c>
      <c r="D7">
        <v>156098</v>
      </c>
      <c r="E7" t="s">
        <v>1</v>
      </c>
      <c r="F7" t="s">
        <v>3</v>
      </c>
      <c r="G7" s="3">
        <v>65</v>
      </c>
      <c r="H7" s="3">
        <v>75</v>
      </c>
      <c r="I7" s="3">
        <v>70</v>
      </c>
      <c r="J7" s="3">
        <v>80</v>
      </c>
      <c r="K7" s="3">
        <v>55</v>
      </c>
      <c r="L7" s="3">
        <v>75</v>
      </c>
      <c r="M7">
        <f>G7*Komponen!C10 + H7*Komponen!C11 + I7*Komponen!C12 + J7*Komponen!C13 + K7*Komponen!C14 + L7*Komponen!C15</f>
        <v>69.5</v>
      </c>
      <c r="N7" t="str">
        <f t="shared" si="0"/>
        <v>B</v>
      </c>
    </row>
    <row r="8" spans="1:14">
      <c r="A8">
        <v>4</v>
      </c>
      <c r="B8" t="s">
        <v>80</v>
      </c>
      <c r="C8" t="s">
        <v>81</v>
      </c>
      <c r="D8">
        <v>154991</v>
      </c>
      <c r="E8" t="s">
        <v>1</v>
      </c>
      <c r="F8" t="s">
        <v>3</v>
      </c>
      <c r="G8" s="3">
        <v>50</v>
      </c>
      <c r="H8" s="3">
        <v>75</v>
      </c>
      <c r="I8" s="3">
        <v>65</v>
      </c>
      <c r="J8" s="3">
        <v>65</v>
      </c>
      <c r="K8" s="3">
        <v>60</v>
      </c>
      <c r="L8" s="3">
        <v>60</v>
      </c>
      <c r="M8">
        <f>G8*Komponen!C10 + H8*Komponen!C11 + I8*Komponen!C12 + J8*Komponen!C13 + K8*Komponen!C14 + L8*Komponen!C15</f>
        <v>63</v>
      </c>
      <c r="N8" t="str">
        <f t="shared" si="0"/>
        <v>B-</v>
      </c>
    </row>
    <row r="9" spans="1:14">
      <c r="A9">
        <v>5</v>
      </c>
      <c r="B9" t="s">
        <v>82</v>
      </c>
      <c r="C9" t="s">
        <v>83</v>
      </c>
      <c r="D9">
        <v>153354</v>
      </c>
      <c r="E9" t="s">
        <v>1</v>
      </c>
      <c r="F9" t="s">
        <v>3</v>
      </c>
      <c r="G9" s="3">
        <v>65</v>
      </c>
      <c r="H9" s="3">
        <v>75</v>
      </c>
      <c r="I9" s="3">
        <v>70</v>
      </c>
      <c r="J9" s="3">
        <v>70</v>
      </c>
      <c r="K9" s="3">
        <v>60</v>
      </c>
      <c r="L9" s="3">
        <v>60</v>
      </c>
      <c r="M9">
        <f>G9*Komponen!C10 + H9*Komponen!C11 + I9*Komponen!C12 + J9*Komponen!C13 + K9*Komponen!C14 + L9*Komponen!C15</f>
        <v>66.75</v>
      </c>
      <c r="N9" t="str">
        <f t="shared" si="0"/>
        <v>B</v>
      </c>
    </row>
    <row r="10" spans="1:14">
      <c r="A10">
        <v>6</v>
      </c>
      <c r="B10" t="s">
        <v>84</v>
      </c>
      <c r="C10" t="s">
        <v>85</v>
      </c>
      <c r="D10">
        <v>153460</v>
      </c>
      <c r="E10" t="s">
        <v>1</v>
      </c>
      <c r="F10" t="s">
        <v>3</v>
      </c>
      <c r="G10" s="3">
        <v>80</v>
      </c>
      <c r="H10" s="3">
        <v>75</v>
      </c>
      <c r="I10" s="3">
        <v>75</v>
      </c>
      <c r="J10" s="3">
        <v>75</v>
      </c>
      <c r="K10" s="3">
        <v>70</v>
      </c>
      <c r="L10" s="3">
        <v>75</v>
      </c>
      <c r="M10">
        <f>G10*Komponen!C10 + H10*Komponen!C11 + I10*Komponen!C12 + J10*Komponen!C13 + K10*Komponen!C14 + L10*Komponen!C15</f>
        <v>74.75</v>
      </c>
      <c r="N10" t="str">
        <f t="shared" si="0"/>
        <v>B+</v>
      </c>
    </row>
    <row r="11" spans="1:14">
      <c r="A11">
        <v>7</v>
      </c>
      <c r="B11" t="s">
        <v>86</v>
      </c>
      <c r="C11" t="s">
        <v>87</v>
      </c>
      <c r="D11">
        <v>152865</v>
      </c>
      <c r="E11" t="s">
        <v>1</v>
      </c>
      <c r="F11" t="s">
        <v>3</v>
      </c>
      <c r="G11" s="3">
        <v>75</v>
      </c>
      <c r="H11" s="3">
        <v>65</v>
      </c>
      <c r="I11" s="3">
        <v>70</v>
      </c>
      <c r="J11" s="3">
        <v>80</v>
      </c>
      <c r="K11" s="3">
        <v>65</v>
      </c>
      <c r="L11" s="3">
        <v>60</v>
      </c>
      <c r="M11">
        <f>G11*Komponen!C10 + H11*Komponen!C11 + I11*Komponen!C12 + J11*Komponen!C13 + K11*Komponen!C14 + L11*Komponen!C15</f>
        <v>68.75</v>
      </c>
      <c r="N11" t="str">
        <f t="shared" si="0"/>
        <v>B</v>
      </c>
    </row>
    <row r="12" spans="1:14">
      <c r="A12">
        <v>8</v>
      </c>
      <c r="B12" t="s">
        <v>88</v>
      </c>
      <c r="C12" t="s">
        <v>89</v>
      </c>
      <c r="D12">
        <v>155972</v>
      </c>
      <c r="E12" t="s">
        <v>1</v>
      </c>
      <c r="F12" t="s">
        <v>3</v>
      </c>
      <c r="G12" s="3">
        <v>70</v>
      </c>
      <c r="H12" s="3">
        <v>65</v>
      </c>
      <c r="I12" s="3">
        <v>70</v>
      </c>
      <c r="J12" s="3">
        <v>75</v>
      </c>
      <c r="K12" s="3">
        <v>60</v>
      </c>
      <c r="L12" s="3">
        <v>70</v>
      </c>
      <c r="M12">
        <f>G12*Komponen!C10 + H12*Komponen!C11 + I12*Komponen!C12 + J12*Komponen!C13 + K12*Komponen!C14 + L12*Komponen!C15</f>
        <v>67.75</v>
      </c>
      <c r="N12" t="str">
        <f t="shared" si="0"/>
        <v>B</v>
      </c>
    </row>
    <row r="13" spans="1:14">
      <c r="A13">
        <v>9</v>
      </c>
      <c r="B13" t="s">
        <v>90</v>
      </c>
      <c r="C13" t="s">
        <v>91</v>
      </c>
      <c r="D13">
        <v>153141</v>
      </c>
      <c r="E13" t="s">
        <v>1</v>
      </c>
      <c r="F13" t="s">
        <v>3</v>
      </c>
      <c r="G13" s="3">
        <v>80</v>
      </c>
      <c r="H13" s="3">
        <v>65</v>
      </c>
      <c r="I13" s="3">
        <v>70</v>
      </c>
      <c r="J13" s="3">
        <v>80</v>
      </c>
      <c r="K13" s="3">
        <v>70</v>
      </c>
      <c r="L13" s="3">
        <v>75</v>
      </c>
      <c r="M13">
        <f>G13*Komponen!C10 + H13*Komponen!C11 + I13*Komponen!C12 + J13*Komponen!C13 + K13*Komponen!C14 + L13*Komponen!C15</f>
        <v>72.75</v>
      </c>
      <c r="N13" t="str">
        <f t="shared" si="0"/>
        <v>B+</v>
      </c>
    </row>
    <row r="14" spans="1:14">
      <c r="A14">
        <v>10</v>
      </c>
      <c r="B14" t="s">
        <v>92</v>
      </c>
      <c r="C14" t="s">
        <v>93</v>
      </c>
      <c r="D14">
        <v>152888</v>
      </c>
      <c r="E14" t="s">
        <v>1</v>
      </c>
      <c r="F14" t="s">
        <v>3</v>
      </c>
      <c r="G14" s="3">
        <v>70</v>
      </c>
      <c r="H14" s="3">
        <v>65</v>
      </c>
      <c r="I14" s="3">
        <v>70</v>
      </c>
      <c r="J14" s="3">
        <v>70</v>
      </c>
      <c r="K14" s="3">
        <v>60</v>
      </c>
      <c r="L14" s="3">
        <v>60</v>
      </c>
      <c r="M14">
        <f>G14*Komponen!C10 + H14*Komponen!C11 + I14*Komponen!C12 + J14*Komponen!C13 + K14*Komponen!C14 + L14*Komponen!C15</f>
        <v>65.5</v>
      </c>
      <c r="N14" t="str">
        <f t="shared" si="0"/>
        <v>B</v>
      </c>
    </row>
    <row r="15" spans="1:14">
      <c r="A15">
        <v>11</v>
      </c>
      <c r="B15" t="s">
        <v>94</v>
      </c>
      <c r="C15" t="s">
        <v>95</v>
      </c>
      <c r="D15">
        <v>153368</v>
      </c>
      <c r="E15" t="s">
        <v>1</v>
      </c>
      <c r="F15" t="s">
        <v>3</v>
      </c>
      <c r="G15" s="3">
        <v>75</v>
      </c>
      <c r="H15" s="3">
        <v>65</v>
      </c>
      <c r="I15" s="3">
        <v>70</v>
      </c>
      <c r="J15" s="3">
        <v>75</v>
      </c>
      <c r="K15" s="3">
        <v>60</v>
      </c>
      <c r="L15" s="3">
        <v>75</v>
      </c>
      <c r="M15">
        <f>G15*Komponen!C10 + H15*Komponen!C11 + I15*Komponen!C12 + J15*Komponen!C13 + K15*Komponen!C14 + L15*Komponen!C15</f>
        <v>69.25</v>
      </c>
      <c r="N15" t="str">
        <f t="shared" si="0"/>
        <v>B</v>
      </c>
    </row>
    <row r="16" spans="1:14">
      <c r="A16">
        <v>12</v>
      </c>
      <c r="B16" t="s">
        <v>96</v>
      </c>
      <c r="C16" t="s">
        <v>97</v>
      </c>
      <c r="D16">
        <v>153195</v>
      </c>
      <c r="E16" t="s">
        <v>1</v>
      </c>
      <c r="F16" t="s">
        <v>3</v>
      </c>
      <c r="G16" s="3">
        <v>50</v>
      </c>
      <c r="H16" s="3">
        <v>65</v>
      </c>
      <c r="I16" s="3">
        <v>70</v>
      </c>
      <c r="J16" s="3">
        <v>70</v>
      </c>
      <c r="K16" s="3">
        <v>50</v>
      </c>
      <c r="L16" s="3">
        <v>65</v>
      </c>
      <c r="M16">
        <f>G16*Komponen!C10 + H16*Komponen!C11 + I16*Komponen!C12 + J16*Komponen!C13 + K16*Komponen!C14 + L16*Komponen!C15</f>
        <v>61.25</v>
      </c>
      <c r="N16" t="str">
        <f t="shared" si="0"/>
        <v>B-</v>
      </c>
    </row>
    <row r="17" spans="1:14">
      <c r="A17">
        <v>13</v>
      </c>
      <c r="B17" t="s">
        <v>98</v>
      </c>
      <c r="C17" t="s">
        <v>99</v>
      </c>
      <c r="D17">
        <v>153461</v>
      </c>
      <c r="E17" t="s">
        <v>1</v>
      </c>
      <c r="F17" t="s">
        <v>3</v>
      </c>
      <c r="G17" s="3">
        <v>50</v>
      </c>
      <c r="H17" s="3">
        <v>65</v>
      </c>
      <c r="I17" s="3">
        <v>60</v>
      </c>
      <c r="J17" s="3">
        <v>60</v>
      </c>
      <c r="K17" s="3">
        <v>60</v>
      </c>
      <c r="L17" s="3">
        <v>60</v>
      </c>
      <c r="M17">
        <f>G17*Komponen!C10 + H17*Komponen!C11 + I17*Komponen!C12 + J17*Komponen!C13 + K17*Komponen!C14 + L17*Komponen!C15</f>
        <v>59.5</v>
      </c>
      <c r="N17" t="str">
        <f t="shared" si="0"/>
        <v>C+</v>
      </c>
    </row>
    <row r="18" spans="1:14">
      <c r="A18">
        <v>14</v>
      </c>
      <c r="B18" t="s">
        <v>100</v>
      </c>
      <c r="C18" t="s">
        <v>101</v>
      </c>
      <c r="D18">
        <v>152957</v>
      </c>
      <c r="E18" t="s">
        <v>1</v>
      </c>
      <c r="F18" t="s">
        <v>3</v>
      </c>
      <c r="G18" s="3">
        <v>70</v>
      </c>
      <c r="H18" s="3">
        <v>65</v>
      </c>
      <c r="I18" s="3">
        <v>65</v>
      </c>
      <c r="J18" s="3">
        <v>65</v>
      </c>
      <c r="K18" s="3">
        <v>60</v>
      </c>
      <c r="L18" s="3">
        <v>65</v>
      </c>
      <c r="M18">
        <f>G18*Komponen!C10 + H18*Komponen!C11 + I18*Komponen!C12 + J18*Komponen!C13 + K18*Komponen!C14 + L18*Komponen!C15</f>
        <v>64.75</v>
      </c>
      <c r="N18" t="str">
        <f t="shared" si="0"/>
        <v>B-</v>
      </c>
    </row>
    <row r="19" spans="1:14">
      <c r="A19">
        <v>15</v>
      </c>
      <c r="B19" t="s">
        <v>102</v>
      </c>
      <c r="C19" t="s">
        <v>103</v>
      </c>
      <c r="D19">
        <v>152988</v>
      </c>
      <c r="E19" t="s">
        <v>1</v>
      </c>
      <c r="F19" t="s">
        <v>3</v>
      </c>
      <c r="G19" s="3">
        <v>80</v>
      </c>
      <c r="H19" s="3">
        <v>65</v>
      </c>
      <c r="I19" s="3">
        <v>70</v>
      </c>
      <c r="J19" s="3">
        <v>70</v>
      </c>
      <c r="K19" s="3">
        <v>60</v>
      </c>
      <c r="L19" s="3">
        <v>60</v>
      </c>
      <c r="M19">
        <f>G19*Komponen!C10 + H19*Komponen!C11 + I19*Komponen!C12 + J19*Komponen!C13 + K19*Komponen!C14 + L19*Komponen!C15</f>
        <v>67</v>
      </c>
      <c r="N19" t="str">
        <f t="shared" si="0"/>
        <v>B</v>
      </c>
    </row>
    <row r="20" spans="1:14">
      <c r="A20">
        <v>16</v>
      </c>
      <c r="B20" t="s">
        <v>104</v>
      </c>
      <c r="C20" t="s">
        <v>105</v>
      </c>
      <c r="D20">
        <v>154168</v>
      </c>
      <c r="E20" t="s">
        <v>1</v>
      </c>
      <c r="F20" t="s">
        <v>3</v>
      </c>
      <c r="G20" s="3">
        <v>60</v>
      </c>
      <c r="H20" s="3">
        <v>65</v>
      </c>
      <c r="I20" s="3">
        <v>50</v>
      </c>
      <c r="J20" s="3">
        <v>50</v>
      </c>
      <c r="K20" s="3">
        <v>50</v>
      </c>
      <c r="L20" s="3">
        <v>60</v>
      </c>
      <c r="M20">
        <f>G20*Komponen!C10 + H20*Komponen!C11 + I20*Komponen!C12 + J20*Komponen!C13 + K20*Komponen!C14 + L20*Komponen!C15</f>
        <v>56</v>
      </c>
      <c r="N20" t="str">
        <f t="shared" si="0"/>
        <v>C+</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UMMAT</cp:lastModifiedBy>
  <dcterms:created xsi:type="dcterms:W3CDTF">2025-01-20T06:04:34Z</dcterms:created>
  <dcterms:modified xsi:type="dcterms:W3CDTF">2025-01-20T07:47:41Z</dcterms:modified>
  <cp:category>nilai</cp:category>
</cp:coreProperties>
</file>