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630" yWindow="525" windowWidth="12135" windowHeight="9405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44525"/>
</workbook>
</file>

<file path=xl/calcChain.xml><?xml version="1.0" encoding="utf-8"?>
<calcChain xmlns="http://schemas.openxmlformats.org/spreadsheetml/2006/main">
  <c r="M9" i="4" l="1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<sst xmlns="http://schemas.openxmlformats.org/spreadsheetml/2006/main" count="152" uniqueCount="122">
  <si>
    <t>KODE MK</t>
  </si>
  <si>
    <t>H3C2A18S</t>
  </si>
  <si>
    <t>NAMA MK</t>
  </si>
  <si>
    <t>INOVASI BAHAN AJAR DAN MEDIA PEMBELAJARAN</t>
  </si>
  <si>
    <t>NAMA KELAS</t>
  </si>
  <si>
    <t>3A</t>
  </si>
  <si>
    <t>Program Studi</t>
  </si>
  <si>
    <t>S2 PENDIDIKAN DASAR</t>
  </si>
  <si>
    <t>Fakultas</t>
  </si>
  <si>
    <t>PASCASARJANA</t>
  </si>
  <si>
    <t>Semester</t>
  </si>
  <si>
    <t>Nama Dosen</t>
  </si>
  <si>
    <t>KHAIRIL ANWAR, S.Pd.,M.Pd.Si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</si>
  <si>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</si>
  <si>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</si>
  <si>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</si>
  <si>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</si>
  <si>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</si>
  <si>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</si>
  <si>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</si>
  <si>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</si>
  <si>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</si>
  <si>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</si>
  <si>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</si>
  <si>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</si>
  <si>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</si>
  <si>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</si>
  <si>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</si>
  <si>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</si>
  <si>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</si>
  <si>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</si>
  <si>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</si>
  <si>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</si>
  <si>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</si>
  <si>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</si>
  <si>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</si>
  <si>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</si>
  <si>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</si>
  <si>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</si>
  <si>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</si>
  <si>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</si>
  <si>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</si>
  <si>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</si>
  <si>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</si>
  <si>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</si>
  <si>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</si>
  <si>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</si>
  <si>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</si>
  <si>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</si>
  <si>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</si>
  <si>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</si>
  <si>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</si>
  <si>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</si>
  <si>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</si>
  <si>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</si>
  <si>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</si>
  <si>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</si>
  <si>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</si>
  <si>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</si>
  <si>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</si>
  <si>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</si>
  <si>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</si>
  <si>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</si>
  <si>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</si>
  <si>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</si>
  <si>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INOVASI BAHAN AJAR DAN MEDIA PEMBELAJARAN (H3C2A18S)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</si>
  <si>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</si>
  <si>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</si>
  <si>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</si>
  <si>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</si>
  <si>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</si>
  <si>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</si>
  <si>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</si>
  <si>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</si>
  <si>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</si>
  <si>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HERLIANA SRI SEPTINA</t>
  </si>
  <si>
    <t>HIZBULLAH</t>
  </si>
  <si>
    <t>INTAN MUNIRA</t>
  </si>
  <si>
    <t>MULYADI</t>
  </si>
  <si>
    <t>RAUDATUL JANNAH</t>
  </si>
  <si>
    <t>Presensi Kehadiran, Keaktifan dalam berdiskusi, aktif bertanya serta komunikatif.</t>
  </si>
  <si>
    <t>Presence, activeness in discussions, active asking questions and communicative.</t>
  </si>
  <si>
    <t>Pemberian Pertanyaan terkait materi sebelumnya</t>
  </si>
  <si>
    <t>Giving questions related to previous material</t>
  </si>
  <si>
    <t>Pemberian Tugas Presentasi dan rancangan proyek Desain Bahan ajar dan Media</t>
  </si>
  <si>
    <t>Memberikan Studi kasus berbasis masalah dan proyek</t>
  </si>
  <si>
    <t>Pemberian Take Home dan Perancangan Bahan Ajar atau Media</t>
  </si>
  <si>
    <t>Konsep Dasar Inovasi Pendidikan</t>
  </si>
  <si>
    <t>Bahan Ajar yang efektif dan inovatif</t>
  </si>
  <si>
    <t>Media Pembelajaran berbasis kontekstual</t>
  </si>
  <si>
    <t>Media Pembelajaran berbasis TIK</t>
  </si>
  <si>
    <t>Model-model desain Pembelajaran berbasis TIK</t>
  </si>
  <si>
    <t>Model-model desain Pembelajaran berbasis kontekstual</t>
  </si>
  <si>
    <t>Pengembangan Bahan Ajar berbasis teknologi</t>
  </si>
  <si>
    <t>Pengembangan Bahan Ajar berbasis aktivitas peserta didik</t>
  </si>
  <si>
    <t>Pengembangan media pembelajaran berbass inovasi</t>
  </si>
  <si>
    <t>Evaluasi Bahan Ajar</t>
  </si>
  <si>
    <t>Evaluasi media pembelajaran</t>
  </si>
  <si>
    <t>Studi kasus dan penerapannya di lapangan persekolahan</t>
  </si>
  <si>
    <t>Studi kasus dan penerapannya terbatas</t>
  </si>
  <si>
    <t>Proyek oengembangan bahan ajar dan media pembelajaran</t>
  </si>
  <si>
    <t>Presentasi hasil proyek inovasi bahan ajar</t>
  </si>
  <si>
    <t>Basic Concept of Educational Innovation</t>
  </si>
  <si>
    <t>Effective and innovative teaching materials</t>
  </si>
  <si>
    <t>Contextual-based learning media</t>
  </si>
  <si>
    <t>ICT-based learning media</t>
  </si>
  <si>
    <t>Contextual-based learning design models</t>
  </si>
  <si>
    <t>ICT-based learning design models</t>
  </si>
  <si>
    <t>Learning material development based on student activities</t>
  </si>
  <si>
    <t>Learning material development based on technology</t>
  </si>
  <si>
    <t>Learning media development based on innovation</t>
  </si>
  <si>
    <t>Learning material evaluation</t>
  </si>
  <si>
    <t>Learning media evaluation</t>
  </si>
  <si>
    <t>Limited case studies and applications</t>
  </si>
  <si>
    <t>Case studies and applications in the school field</t>
  </si>
  <si>
    <t>Learning material and learning media development projects</t>
  </si>
  <si>
    <t>Presentation of teaching material innovation project results</t>
  </si>
  <si>
    <t>Providing Presentation Assignments and Designing Teaching Material and Media Projects</t>
  </si>
  <si>
    <t>Providing Case Studies based on Problems and Projects</t>
  </si>
  <si>
    <t>Providing Take Home and Designing Teaching Materials or Media</t>
  </si>
  <si>
    <r>
      <t>Pembuatan Desain Bahan ajar dan media (https://drive.google.com/file/d/1oEJKFd6_9vdGWUXIlQETHvw73-iOUxYX/view</t>
    </r>
    <r>
      <rPr>
        <sz val="11"/>
        <color rgb="FF000000"/>
        <rFont val="Calibri"/>
      </rPr>
      <t>)</t>
    </r>
  </si>
  <si>
    <t>Making Teaching Material and Media Design (https://drive.google.com/file/d/1oEJKFd6_9vdGWUXIlQETHvw73-iOUxYX/view)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</si>
</sst>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rgb="FF000000"/>
      <name val="Calibri"/>
    </font>
    <font>
      <b/>
      <sz val="11"/>
      <color rgb="FF000000"/>
      <name val="Calibri"/>
    </font>
    <font>
      <i/>
      <sz val="11"/>
      <color theme="1"/>
      <name val="Calibri"/>
      <family val="2"/>
      <scheme val="minor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9" fontId="0" fillId="0" borderId="1" xfId="0" applyNumberFormat="1" applyBorder="1" applyAlignment="1" applyProtection="1">
      <alignment vertical="top"/>
      <protection locked="0"/>
    </xf>
    <xf numFmtId="49" fontId="0" fillId="4" borderId="2" xfId="0" applyNumberFormat="1" applyFill="1" applyBorder="1" applyAlignment="1" applyProtection="1">
      <alignment vertical="top" wrapText="1"/>
      <protection locked="0"/>
    </xf>
    <xf numFmtId="49" fontId="2" fillId="4" borderId="2" xfId="0" applyNumberFormat="1" applyFont="1" applyFill="1" applyBorder="1" applyAlignment="1" applyProtection="1">
      <alignment vertical="top" wrapText="1"/>
      <protection locked="0"/>
    </xf>
    <xf numFmtId="0" fontId="3" fillId="0" borderId="2" xfId="0" applyFont="1" applyBorder="1" applyAlignment="1" applyProtection="1">
      <alignment vertical="top" wrapText="1"/>
      <protection locked="0"/>
    </xf>
    <xf numFmtId="0" fontId="2" fillId="0" borderId="2" xfId="0" applyFont="1" applyBorder="1" applyAlignment="1" applyProtection="1">
      <alignment vertical="top" wrapText="1"/>
      <protection locked="0"/>
    </xf>
    <xf numFmtId="0" fontId="0" fillId="0" borderId="2" xfId="0" applyBorder="1" applyAlignment="1" applyProtection="1">
      <alignment vertical="top"/>
      <protection locked="0"/>
    </xf>
    <xf numFmtId="0" fontId="0" fillId="0" borderId="2" xfId="0" applyBorder="1" applyAlignment="1" applyProtection="1">
      <alignment vertical="top" wrapText="1"/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/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87</v>
      </c>
      <c r="C10" s="3" t="s">
        <v>102</v>
      </c>
      <c r="D10">
        <v>1234583411</v>
      </c>
    </row>
    <row r="11" spans="1:4" x14ac:dyDescent="0.25">
      <c r="A11">
        <v>2</v>
      </c>
      <c r="B11" s="3" t="s">
        <v>88</v>
      </c>
      <c r="C11" s="3" t="s">
        <v>103</v>
      </c>
      <c r="D11">
        <v>1234583411</v>
      </c>
    </row>
    <row r="12" spans="1:4" x14ac:dyDescent="0.25">
      <c r="A12">
        <v>3</v>
      </c>
      <c r="B12" s="3" t="s">
        <v>89</v>
      </c>
      <c r="C12" s="3" t="s">
        <v>104</v>
      </c>
      <c r="D12">
        <v>1234583411</v>
      </c>
    </row>
    <row r="13" spans="1:4" x14ac:dyDescent="0.25">
      <c r="A13">
        <v>4</v>
      </c>
      <c r="B13" s="3" t="s">
        <v>90</v>
      </c>
      <c r="C13" s="3" t="s">
        <v>105</v>
      </c>
      <c r="D13">
        <v>1234583411</v>
      </c>
    </row>
    <row r="14" spans="1:4" x14ac:dyDescent="0.25">
      <c r="A14">
        <v>5</v>
      </c>
      <c r="B14" s="3" t="s">
        <v>92</v>
      </c>
      <c r="C14" s="3" t="s">
        <v>106</v>
      </c>
      <c r="D14">
        <v>1234583411</v>
      </c>
    </row>
    <row r="15" spans="1:4" x14ac:dyDescent="0.25">
      <c r="A15">
        <v>6</v>
      </c>
      <c r="B15" s="3" t="s">
        <v>91</v>
      </c>
      <c r="C15" s="3" t="s">
        <v>107</v>
      </c>
      <c r="D15">
        <v>1234583411</v>
      </c>
    </row>
    <row r="16" spans="1:4" x14ac:dyDescent="0.25">
      <c r="A16">
        <v>7</v>
      </c>
      <c r="B16" s="3" t="s">
        <v>94</v>
      </c>
      <c r="C16" s="3" t="s">
        <v>108</v>
      </c>
      <c r="D16">
        <v>1234583411</v>
      </c>
    </row>
    <row r="17" spans="1:4" x14ac:dyDescent="0.25">
      <c r="A17">
        <v>8</v>
      </c>
      <c r="B17" s="3" t="s">
        <v>93</v>
      </c>
      <c r="C17" s="3" t="s">
        <v>109</v>
      </c>
      <c r="D17">
        <v>1234583411</v>
      </c>
    </row>
    <row r="18" spans="1:4" x14ac:dyDescent="0.25">
      <c r="A18">
        <v>9</v>
      </c>
      <c r="B18" s="3" t="s">
        <v>95</v>
      </c>
      <c r="C18" s="3" t="s">
        <v>110</v>
      </c>
      <c r="D18">
        <v>1234583411</v>
      </c>
    </row>
    <row r="19" spans="1:4" x14ac:dyDescent="0.25">
      <c r="A19">
        <v>10</v>
      </c>
      <c r="B19" s="3" t="s">
        <v>95</v>
      </c>
      <c r="C19" s="3" t="s">
        <v>110</v>
      </c>
      <c r="D19">
        <v>1234583411</v>
      </c>
    </row>
    <row r="20" spans="1:4" x14ac:dyDescent="0.25">
      <c r="A20">
        <v>11</v>
      </c>
      <c r="B20" s="3" t="s">
        <v>96</v>
      </c>
      <c r="C20" s="3" t="s">
        <v>111</v>
      </c>
      <c r="D20">
        <v>1234583411</v>
      </c>
    </row>
    <row r="21" spans="1:4" x14ac:dyDescent="0.25">
      <c r="A21">
        <v>12</v>
      </c>
      <c r="B21" s="3" t="s">
        <v>97</v>
      </c>
      <c r="C21" s="3" t="s">
        <v>112</v>
      </c>
      <c r="D21">
        <v>1234583411</v>
      </c>
    </row>
    <row r="22" spans="1:4" x14ac:dyDescent="0.25">
      <c r="A22">
        <v>13</v>
      </c>
      <c r="B22" s="3" t="s">
        <v>99</v>
      </c>
      <c r="C22" s="3" t="s">
        <v>113</v>
      </c>
      <c r="D22">
        <v>1234583411</v>
      </c>
    </row>
    <row r="23" spans="1:4" x14ac:dyDescent="0.25">
      <c r="A23">
        <v>14</v>
      </c>
      <c r="B23" s="3" t="s">
        <v>98</v>
      </c>
      <c r="C23" s="3" t="s">
        <v>114</v>
      </c>
      <c r="D23">
        <v>1234583411</v>
      </c>
    </row>
    <row r="24" spans="1:4" x14ac:dyDescent="0.25">
      <c r="A24">
        <v>15</v>
      </c>
      <c r="B24" s="3" t="s">
        <v>100</v>
      </c>
      <c r="C24" s="3" t="s">
        <v>115</v>
      </c>
      <c r="D24">
        <v>1234583411</v>
      </c>
    </row>
    <row r="25" spans="1:4" x14ac:dyDescent="0.25">
      <c r="A25">
        <v>16</v>
      </c>
      <c r="B25" s="3" t="s">
        <v>101</v>
      </c>
      <c r="C25" s="3" t="s">
        <v>116</v>
      </c>
      <c r="D25">
        <v>1234583411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8" t="s">
        <v>19</v>
      </c>
      <c r="C3" s="18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D7" sqref="D7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ht="30" x14ac:dyDescent="0.25">
      <c r="A10">
        <v>1</v>
      </c>
      <c r="B10" t="s">
        <v>59</v>
      </c>
      <c r="C10" s="11">
        <v>0.2</v>
      </c>
      <c r="D10" s="12" t="s">
        <v>80</v>
      </c>
      <c r="E10" s="13" t="s">
        <v>81</v>
      </c>
      <c r="F10">
        <v>1234583411</v>
      </c>
    </row>
    <row r="11" spans="1:6" ht="45" x14ac:dyDescent="0.25">
      <c r="A11">
        <v>2</v>
      </c>
      <c r="B11" t="s">
        <v>60</v>
      </c>
      <c r="C11" s="11">
        <v>0.35</v>
      </c>
      <c r="D11" s="14" t="s">
        <v>120</v>
      </c>
      <c r="E11" s="15" t="s">
        <v>121</v>
      </c>
      <c r="F11">
        <v>1234583411</v>
      </c>
    </row>
    <row r="12" spans="1:6" x14ac:dyDescent="0.25">
      <c r="A12">
        <v>3</v>
      </c>
      <c r="B12" t="s">
        <v>61</v>
      </c>
      <c r="C12" s="11">
        <v>0.05</v>
      </c>
      <c r="D12" s="16" t="s">
        <v>82</v>
      </c>
      <c r="E12" s="15" t="s">
        <v>83</v>
      </c>
      <c r="F12">
        <v>1234583411</v>
      </c>
    </row>
    <row r="13" spans="1:6" ht="30" x14ac:dyDescent="0.25">
      <c r="A13">
        <v>4</v>
      </c>
      <c r="B13" t="s">
        <v>62</v>
      </c>
      <c r="C13" s="11">
        <v>0.05</v>
      </c>
      <c r="D13" s="17" t="s">
        <v>84</v>
      </c>
      <c r="E13" s="15" t="s">
        <v>117</v>
      </c>
      <c r="F13">
        <v>1234583411</v>
      </c>
    </row>
    <row r="14" spans="1:6" ht="30" x14ac:dyDescent="0.25">
      <c r="A14">
        <v>5</v>
      </c>
      <c r="B14" t="s">
        <v>63</v>
      </c>
      <c r="C14" s="11">
        <v>0.1</v>
      </c>
      <c r="D14" s="16" t="s">
        <v>85</v>
      </c>
      <c r="E14" s="15" t="s">
        <v>118</v>
      </c>
      <c r="F14">
        <v>1234583411</v>
      </c>
    </row>
    <row r="15" spans="1:6" ht="30" x14ac:dyDescent="0.25">
      <c r="A15">
        <v>6</v>
      </c>
      <c r="B15" t="s">
        <v>64</v>
      </c>
      <c r="C15" s="11">
        <v>0.25</v>
      </c>
      <c r="D15" s="16" t="s">
        <v>86</v>
      </c>
      <c r="E15" s="15" t="s">
        <v>119</v>
      </c>
      <c r="F15">
        <v>1234583411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"/>
  <sheetViews>
    <sheetView tabSelected="1" zoomScale="80" zoomScaleNormal="80" workbookViewId="0">
      <selection activeCell="E18" sqref="E18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9" t="s">
        <v>65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25">
      <c r="G4" s="9">
        <v>0.2</v>
      </c>
      <c r="H4" s="9">
        <v>0.35</v>
      </c>
      <c r="I4" s="9">
        <v>0.05</v>
      </c>
      <c r="J4" s="9">
        <v>0.05</v>
      </c>
      <c r="K4" s="9">
        <v>0.1</v>
      </c>
      <c r="L4" s="9">
        <v>0.25</v>
      </c>
      <c r="M4" s="6"/>
    </row>
    <row r="5" spans="1:14" x14ac:dyDescent="0.25">
      <c r="A5">
        <v>1</v>
      </c>
      <c r="B5">
        <v>20230830300001</v>
      </c>
      <c r="C5" t="s">
        <v>75</v>
      </c>
      <c r="D5">
        <v>156688</v>
      </c>
      <c r="E5" t="s">
        <v>1</v>
      </c>
      <c r="F5" t="s">
        <v>3</v>
      </c>
      <c r="G5" s="3">
        <v>95</v>
      </c>
      <c r="H5" s="3">
        <v>90</v>
      </c>
      <c r="I5" s="3">
        <v>85</v>
      </c>
      <c r="J5" s="3">
        <v>90</v>
      </c>
      <c r="K5" s="3">
        <v>87</v>
      </c>
      <c r="L5" s="3">
        <v>90</v>
      </c>
      <c r="M5">
        <f>G5*Komponen!C10 + H5*Komponen!C11 + I5*Komponen!C12 + J5*Komponen!C13 + K5*Komponen!C14 + L5*Komponen!C15</f>
        <v>90.45</v>
      </c>
      <c r="N5" t="str">
        <f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5">
      <c r="A6">
        <v>2</v>
      </c>
      <c r="B6">
        <v>20230830300003</v>
      </c>
      <c r="C6" t="s">
        <v>76</v>
      </c>
      <c r="D6">
        <v>155652</v>
      </c>
      <c r="E6" t="s">
        <v>1</v>
      </c>
      <c r="F6" t="s">
        <v>3</v>
      </c>
      <c r="G6" s="3">
        <v>90</v>
      </c>
      <c r="H6" s="3">
        <v>90</v>
      </c>
      <c r="I6" s="3">
        <v>85</v>
      </c>
      <c r="J6" s="3">
        <v>90</v>
      </c>
      <c r="K6" s="3">
        <v>87</v>
      </c>
      <c r="L6" s="3">
        <v>90</v>
      </c>
      <c r="M6">
        <f>G6*Komponen!C10 + H6*Komponen!C11 + I6*Komponen!C12 + J6*Komponen!C13 + K6*Komponen!C14 + L6*Komponen!C15</f>
        <v>89.45</v>
      </c>
      <c r="N6" t="str">
        <f>IF(AND(ISBLANK(G6), ISBLANK(H6), ISBLANK(I6), ISBLANK(J6), ISBLANK(K6), ISBLANK(L6)), "T", IF(M6&lt;=0.99, "T", IF(M6&lt;=24.99, "E", IF(M6&lt;=49.99, "D", IF(M6&lt;=54.99, "C", IF(M6&lt;=59.99, "C+", IF(M6&lt;=64.99, "B-", IF(M6&lt;=69.99, "B", IF(M6&lt;=74.99, "B+", IF(M6&lt;=79.99, "A-", IF(M6&lt;=100, "A")))))))))))</f>
        <v>A</v>
      </c>
    </row>
    <row r="7" spans="1:14" x14ac:dyDescent="0.25">
      <c r="A7">
        <v>3</v>
      </c>
      <c r="B7">
        <v>20230830300004</v>
      </c>
      <c r="C7" t="s">
        <v>77</v>
      </c>
      <c r="D7">
        <v>155139</v>
      </c>
      <c r="E7" t="s">
        <v>1</v>
      </c>
      <c r="F7" t="s">
        <v>3</v>
      </c>
      <c r="G7" s="3">
        <v>95</v>
      </c>
      <c r="H7" s="3">
        <v>90</v>
      </c>
      <c r="I7" s="3">
        <v>85</v>
      </c>
      <c r="J7" s="3">
        <v>90</v>
      </c>
      <c r="K7" s="3">
        <v>87</v>
      </c>
      <c r="L7" s="3">
        <v>90</v>
      </c>
      <c r="M7">
        <f>G7*Komponen!C10 + H7*Komponen!C11 + I7*Komponen!C12 + J7*Komponen!C13 + K7*Komponen!C14 + L7*Komponen!C15</f>
        <v>90.45</v>
      </c>
      <c r="N7" t="str">
        <f>IF(AND(ISBLANK(G7), ISBLANK(H7), ISBLANK(I7), ISBLANK(J7), ISBLANK(K7), ISBLANK(L7)), "T", IF(M7&lt;=0.99, "T", IF(M7&lt;=24.99, "E", IF(M7&lt;=49.99, "D", IF(M7&lt;=54.99, "C", IF(M7&lt;=59.99, "C+", IF(M7&lt;=64.99, "B-", IF(M7&lt;=69.99, "B", IF(M7&lt;=74.99, "B+", IF(M7&lt;=79.99, "A-", IF(M7&lt;=100, "A")))))))))))</f>
        <v>A</v>
      </c>
    </row>
    <row r="8" spans="1:14" x14ac:dyDescent="0.25">
      <c r="A8">
        <v>4</v>
      </c>
      <c r="B8">
        <v>20230830300005</v>
      </c>
      <c r="C8" t="s">
        <v>78</v>
      </c>
      <c r="D8">
        <v>158593</v>
      </c>
      <c r="E8" t="s">
        <v>1</v>
      </c>
      <c r="F8" t="s">
        <v>3</v>
      </c>
      <c r="G8" s="3">
        <v>80</v>
      </c>
      <c r="H8" s="3">
        <v>90</v>
      </c>
      <c r="I8" s="3">
        <v>85</v>
      </c>
      <c r="J8" s="3">
        <v>90</v>
      </c>
      <c r="K8" s="3">
        <v>87</v>
      </c>
      <c r="L8" s="3">
        <v>90</v>
      </c>
      <c r="M8">
        <f>G8*Komponen!C10 + H8*Komponen!C11 + I8*Komponen!C12 + J8*Komponen!C13 + K8*Komponen!C14 + L8*Komponen!C15</f>
        <v>87.45</v>
      </c>
      <c r="N8" t="str">
        <f>IF(AND(ISBLANK(G8), ISBLANK(H8), ISBLANK(I8), ISBLANK(J8), ISBLANK(K8), ISBLANK(L8)), "T", IF(M8&lt;=0.99, "T", IF(M8&lt;=24.99, "E", IF(M8&lt;=49.99, "D", IF(M8&lt;=54.99, "C", IF(M8&lt;=59.99, "C+", IF(M8&lt;=64.99, "B-", IF(M8&lt;=69.99, "B", IF(M8&lt;=74.99, "B+", IF(M8&lt;=79.99, "A-", IF(M8&lt;=100, "A")))))))))))</f>
        <v>A</v>
      </c>
    </row>
    <row r="9" spans="1:14" x14ac:dyDescent="0.25">
      <c r="A9">
        <v>5</v>
      </c>
      <c r="B9">
        <v>20230830300006</v>
      </c>
      <c r="C9" t="s">
        <v>79</v>
      </c>
      <c r="D9">
        <v>156417</v>
      </c>
      <c r="E9" t="s">
        <v>1</v>
      </c>
      <c r="F9" t="s">
        <v>3</v>
      </c>
      <c r="G9" s="3">
        <v>95</v>
      </c>
      <c r="H9" s="3">
        <v>90</v>
      </c>
      <c r="I9" s="3">
        <v>85</v>
      </c>
      <c r="J9" s="3">
        <v>90</v>
      </c>
      <c r="K9" s="3">
        <v>87</v>
      </c>
      <c r="L9" s="3">
        <v>90</v>
      </c>
      <c r="M9">
        <f>G9*Komponen!C10 + H9*Komponen!C11 + I9*Komponen!C12 + J9*Komponen!C13 + K9*Komponen!C14 + L9*Komponen!C15</f>
        <v>90.45</v>
      </c>
      <c r="N9" t="str">
        <f>IF(AND(ISBLANK(G9), ISBLANK(H9), ISBLANK(I9), ISBLANK(J9), ISBLANK(K9), ISBLANK(L9)), "T", IF(M9&lt;=0.99, "T", IF(M9&lt;=24.99, "E", IF(M9&lt;=49.99, "D", IF(M9&lt;=54.99, "C", IF(M9&lt;=59.99, "C+", IF(M9&lt;=64.99, "B-", IF(M9&lt;=69.99, "B", IF(M9&lt;=74.99, "B+", IF(M9&lt;=79.99, "A-", IF(M9&lt;=100, "A")))))))))))</f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KHAIRIL</cp:lastModifiedBy>
  <dcterms:created xsi:type="dcterms:W3CDTF">2025-01-09T08:13:20Z</dcterms:created>
  <dcterms:modified xsi:type="dcterms:W3CDTF">2025-01-30T03:06:52Z</dcterms:modified>
  <cp:category>nilai</cp:category>
</cp:coreProperties>
</file>