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cuments\NILAI GANJIL 2025\"/>
    </mc:Choice>
  </mc:AlternateContent>
  <xr:revisionPtr revIDLastSave="0" documentId="13_ncr:1_{2A29D492-0547-4B9C-B7E1-76DB55926EE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" l="1"/>
  <c r="L21" i="4" s="1"/>
  <c r="L20" i="4"/>
  <c r="J19" i="4"/>
  <c r="L19" i="4" s="1"/>
  <c r="L16" i="4"/>
  <c r="L15" i="4"/>
  <c r="J14" i="4"/>
  <c r="L14" i="4" s="1"/>
  <c r="J13" i="4"/>
  <c r="L13" i="4" s="1"/>
  <c r="L12" i="4"/>
  <c r="J11" i="4"/>
  <c r="L11" i="4" s="1"/>
  <c r="J10" i="4"/>
  <c r="L10" i="4" s="1"/>
  <c r="L9" i="4"/>
  <c r="J8" i="4"/>
  <c r="L8" i="4" s="1"/>
  <c r="J7" i="4"/>
  <c r="L7" i="4" s="1"/>
  <c r="L6" i="4"/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<sst xmlns="http://schemas.openxmlformats.org/spreadsheetml/2006/main" count="199" uniqueCount="137">
  <si>
    <t>KODE MK</t>
  </si>
  <si>
    <t>C1B2A34P</t>
  </si>
  <si>
    <t>NAMA MK</t>
  </si>
  <si>
    <t>PERBENGKELAN PERTANIAN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</si>
  <si>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</si>
  <si>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</si>
  <si>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</si>
  <si>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</si>
  <si>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</si>
  <si>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</si>
  <si>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</si>
  <si>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</si>
  <si>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KARYANIK,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</si>
  <si>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</si>
  <si>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</si>
  <si>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</si>
  <si>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</si>
  <si>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</si>
  <si>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</si>
  <si>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</si>
  <si>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</si>
  <si>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</si>
  <si>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</si>
  <si>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</si>
  <si>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</si>
  <si>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</si>
  <si>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</si>
  <si>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</si>
  <si>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</si>
  <si>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</si>
  <si>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</si>
  <si>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</si>
  <si>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</si>
  <si>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</si>
  <si>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</si>
  <si>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</si>
  <si>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</si>
  <si>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</si>
  <si>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</si>
  <si>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</si>
  <si>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</si>
  <si>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</si>
  <si>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</si>
  <si>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</si>
  <si>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</si>
  <si>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</si>
  <si>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</si>
  <si>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</si>
  <si>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</si>
  <si>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</si>
  <si>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</si>
  <si>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</si>
  <si>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</si>
  <si>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</si>
  <si>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</si>
  <si>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</si>
  <si>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</si>
  <si>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</si>
  <si>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</si>
  <si>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</si>
  <si>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</si>
  <si>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</si>
  <si>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</si>
  <si>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</si>
  <si>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PERBENGKELAN PERTANIAN (C1B2A34P)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</si>
  <si>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</si>
  <si>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</si>
  <si>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</si>
  <si>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</si>
  <si>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</si>
  <si>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</si>
  <si>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</si>
  <si>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</si>
  <si>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</si>
  <si>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2021C1B004</t>
  </si>
  <si>
    <t>NINA MALIQ</t>
  </si>
  <si>
    <t>2021C1B024</t>
  </si>
  <si>
    <t>MUSTAFA RIZA HAFNI</t>
  </si>
  <si>
    <t>2022C1B001</t>
  </si>
  <si>
    <t>A.G. WIRABUMI</t>
  </si>
  <si>
    <t>2022C1B002</t>
  </si>
  <si>
    <t>ABARDIN</t>
  </si>
  <si>
    <t>2022C1B005</t>
  </si>
  <si>
    <t>APRIANINGSIH</t>
  </si>
  <si>
    <t>2022C1B006</t>
  </si>
  <si>
    <t>AWANG DARMAWAN</t>
  </si>
  <si>
    <t>2022C1B008</t>
  </si>
  <si>
    <t>DINA MARIANA</t>
  </si>
  <si>
    <t>2022C1B009</t>
  </si>
  <si>
    <t>EPI SILVIA</t>
  </si>
  <si>
    <t>2022C1B013</t>
  </si>
  <si>
    <t>IFAN SETIAWAN</t>
  </si>
  <si>
    <t>2022C1B014</t>
  </si>
  <si>
    <t>IMAM AL HUDRI</t>
  </si>
  <si>
    <t>2022C1B017</t>
  </si>
  <si>
    <t>INDAH QURNIA DWI ARYANTI</t>
  </si>
  <si>
    <t>2022C1B018</t>
  </si>
  <si>
    <t>IRWANDI</t>
  </si>
  <si>
    <t>2022C1B019</t>
  </si>
  <si>
    <t>IWAN SAPUTRA</t>
  </si>
  <si>
    <t>2022C1B020</t>
  </si>
  <si>
    <t>JHOVI AL QIRA</t>
  </si>
  <si>
    <t>2022C1B021</t>
  </si>
  <si>
    <t>KHAIRUL</t>
  </si>
  <si>
    <t>2022C1B024</t>
  </si>
  <si>
    <t>M. YAUMAN</t>
  </si>
  <si>
    <t>2022C1B028</t>
  </si>
  <si>
    <t>MUHAMMAD FAUZI</t>
  </si>
  <si>
    <t>2022C1B030</t>
  </si>
  <si>
    <t>NITA</t>
  </si>
  <si>
    <t>ADI PUTRA</t>
  </si>
  <si>
    <t>RAMLI</t>
  </si>
  <si>
    <t>Perbengkelan dan keselamatan kerja</t>
  </si>
  <si>
    <t xml:space="preserve">Materi dan bahan bengkel </t>
  </si>
  <si>
    <t>Pengerjaan pengukuran dan pengerjaan tangan</t>
  </si>
  <si>
    <t>Mechanical fastener Alat dan Mesin</t>
  </si>
  <si>
    <t>Pengerjaan panas</t>
  </si>
  <si>
    <t>Pengerjaan dingin</t>
  </si>
  <si>
    <t>Teknik las gas (otogen)</t>
  </si>
  <si>
    <t>Teknik pengelasan busur</t>
  </si>
  <si>
    <t>Pengelasan beberapa jenis logam</t>
  </si>
  <si>
    <t>Grinding dan Milling</t>
  </si>
  <si>
    <t>Metode perakitan 1</t>
  </si>
  <si>
    <t xml:space="preserve"> Layout bengkel</t>
  </si>
  <si>
    <t>study kasus</t>
  </si>
  <si>
    <t>jumlah kehadiran dan interkasi didalam kelas</t>
  </si>
  <si>
    <t>number of attendances and interactions in class</t>
  </si>
  <si>
    <t>mengikuti  dan mengumpulkan laporan praktikum</t>
  </si>
  <si>
    <t>attend and submit practicum report</t>
  </si>
  <si>
    <t>kelengkapan dan kebenaran dalam membuat tugas</t>
  </si>
  <si>
    <t>completeness and correctness in making assignments</t>
  </si>
  <si>
    <t>mengukuti evaluasi kuis</t>
  </si>
  <si>
    <t>attended the quiz evaluation</t>
  </si>
  <si>
    <t>mengukuti evaluasi Ujian Tengah Semester</t>
  </si>
  <si>
    <t>attended the evaluation of the Midterm Examination</t>
  </si>
  <si>
    <t>mengukuti evaluasi Ujian Akhir Semester</t>
  </si>
  <si>
    <t>attended the End-of-Semester Exam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</si>
</sst>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8" sqref="C1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/>
      <c r="D10">
        <v>1234581801</v>
      </c>
    </row>
    <row r="11" spans="1:4" x14ac:dyDescent="0.25">
      <c r="A11">
        <v>2</v>
      </c>
      <c r="B11" s="3" t="s">
        <v>113</v>
      </c>
      <c r="C11" s="3"/>
      <c r="D11">
        <v>1234581801</v>
      </c>
    </row>
    <row r="12" spans="1:4" x14ac:dyDescent="0.25">
      <c r="A12">
        <v>3</v>
      </c>
      <c r="B12" s="3" t="s">
        <v>114</v>
      </c>
      <c r="C12" s="3"/>
      <c r="D12">
        <v>1234581801</v>
      </c>
    </row>
    <row r="13" spans="1:4" x14ac:dyDescent="0.25">
      <c r="A13">
        <v>4</v>
      </c>
      <c r="B13" s="3" t="s">
        <v>115</v>
      </c>
      <c r="C13" s="3"/>
      <c r="D13">
        <v>1234581801</v>
      </c>
    </row>
    <row r="14" spans="1:4" x14ac:dyDescent="0.25">
      <c r="A14">
        <v>5</v>
      </c>
      <c r="B14" s="3" t="s">
        <v>116</v>
      </c>
      <c r="C14" s="3"/>
      <c r="D14">
        <v>1234581801</v>
      </c>
    </row>
    <row r="15" spans="1:4" x14ac:dyDescent="0.25">
      <c r="A15">
        <v>6</v>
      </c>
      <c r="B15" s="3" t="s">
        <v>117</v>
      </c>
      <c r="C15" s="3"/>
      <c r="D15">
        <v>1234581801</v>
      </c>
    </row>
    <row r="16" spans="1:4" x14ac:dyDescent="0.25">
      <c r="A16">
        <v>7</v>
      </c>
      <c r="B16" s="3" t="s">
        <v>118</v>
      </c>
      <c r="C16" s="3"/>
      <c r="D16">
        <v>1234581801</v>
      </c>
    </row>
    <row r="17" spans="1:4" x14ac:dyDescent="0.25">
      <c r="A17">
        <v>8</v>
      </c>
      <c r="B17" s="3" t="s">
        <v>70</v>
      </c>
      <c r="C17" s="3"/>
      <c r="D17">
        <v>1234581801</v>
      </c>
    </row>
    <row r="18" spans="1:4" x14ac:dyDescent="0.25">
      <c r="A18">
        <v>9</v>
      </c>
      <c r="B18" s="3" t="s">
        <v>119</v>
      </c>
      <c r="C18" s="3"/>
      <c r="D18">
        <v>1234581801</v>
      </c>
    </row>
    <row r="19" spans="1:4" x14ac:dyDescent="0.25">
      <c r="A19">
        <v>10</v>
      </c>
      <c r="B19" s="3" t="s">
        <v>120</v>
      </c>
      <c r="C19" s="3"/>
      <c r="D19">
        <v>1234581801</v>
      </c>
    </row>
    <row r="20" spans="1:4" x14ac:dyDescent="0.25">
      <c r="A20">
        <v>11</v>
      </c>
      <c r="B20" s="3" t="s">
        <v>121</v>
      </c>
      <c r="C20" s="3"/>
      <c r="D20">
        <v>1234581801</v>
      </c>
    </row>
    <row r="21" spans="1:4" x14ac:dyDescent="0.25">
      <c r="A21">
        <v>12</v>
      </c>
      <c r="B21" s="3" t="s">
        <v>122</v>
      </c>
      <c r="C21" s="3"/>
      <c r="D21">
        <v>1234581801</v>
      </c>
    </row>
    <row r="22" spans="1:4" x14ac:dyDescent="0.25">
      <c r="A22">
        <v>13</v>
      </c>
      <c r="B22" s="3" t="s">
        <v>123</v>
      </c>
      <c r="C22" s="3"/>
      <c r="D22">
        <v>1234581801</v>
      </c>
    </row>
    <row r="23" spans="1:4" x14ac:dyDescent="0.25">
      <c r="A23">
        <v>14</v>
      </c>
      <c r="B23" s="3" t="s">
        <v>124</v>
      </c>
      <c r="C23" s="3"/>
      <c r="D23">
        <v>1234581801</v>
      </c>
    </row>
    <row r="24" spans="1:4" x14ac:dyDescent="0.25">
      <c r="A24">
        <v>15</v>
      </c>
      <c r="B24" s="3" t="s">
        <v>124</v>
      </c>
      <c r="C24" s="3"/>
      <c r="D24">
        <v>1234581801</v>
      </c>
    </row>
    <row r="25" spans="1:4" x14ac:dyDescent="0.25">
      <c r="A25">
        <v>16</v>
      </c>
      <c r="B25" s="3" t="s">
        <v>71</v>
      </c>
      <c r="C25" s="3"/>
      <c r="D25">
        <v>1234581801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125</v>
      </c>
      <c r="E10" s="3" t="s">
        <v>126</v>
      </c>
      <c r="F10">
        <v>1234581801</v>
      </c>
    </row>
    <row r="11" spans="1:6" x14ac:dyDescent="0.25">
      <c r="A11">
        <v>2</v>
      </c>
      <c r="B11" t="s">
        <v>59</v>
      </c>
      <c r="C11" s="9">
        <v>0.3</v>
      </c>
      <c r="D11" s="3" t="s">
        <v>127</v>
      </c>
      <c r="E11" s="3" t="s">
        <v>128</v>
      </c>
      <c r="F11">
        <v>1234581801</v>
      </c>
    </row>
    <row r="12" spans="1:6" x14ac:dyDescent="0.25">
      <c r="A12">
        <v>3</v>
      </c>
      <c r="B12" t="s">
        <v>60</v>
      </c>
      <c r="C12" s="9">
        <v>0.1</v>
      </c>
      <c r="D12" s="3" t="s">
        <v>129</v>
      </c>
      <c r="E12" s="3" t="s">
        <v>130</v>
      </c>
      <c r="F12">
        <v>1234581801</v>
      </c>
    </row>
    <row r="13" spans="1:6" x14ac:dyDescent="0.25">
      <c r="A13">
        <v>4</v>
      </c>
      <c r="B13" t="s">
        <v>61</v>
      </c>
      <c r="C13" s="9">
        <v>0.1</v>
      </c>
      <c r="D13" s="3" t="s">
        <v>131</v>
      </c>
      <c r="E13" s="3" t="s">
        <v>132</v>
      </c>
      <c r="F13">
        <v>1234581801</v>
      </c>
    </row>
    <row r="14" spans="1:6" x14ac:dyDescent="0.25">
      <c r="A14">
        <v>5</v>
      </c>
      <c r="B14" t="s">
        <v>62</v>
      </c>
      <c r="C14" s="9">
        <v>0.15</v>
      </c>
      <c r="D14" s="3" t="s">
        <v>133</v>
      </c>
      <c r="E14" s="3" t="s">
        <v>134</v>
      </c>
      <c r="F14">
        <v>1234581801</v>
      </c>
    </row>
    <row r="15" spans="1:6" x14ac:dyDescent="0.25">
      <c r="A15">
        <v>6</v>
      </c>
      <c r="B15" t="s">
        <v>63</v>
      </c>
      <c r="C15" s="9">
        <v>0.2</v>
      </c>
      <c r="D15" s="3" t="s">
        <v>135</v>
      </c>
      <c r="E15" s="3" t="s">
        <v>136</v>
      </c>
      <c r="F15">
        <v>1234581801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A17" sqref="A17:XFD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152926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153312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81</v>
      </c>
      <c r="K6" s="3">
        <v>79</v>
      </c>
      <c r="L6" s="3">
        <f t="shared" ref="L6:L15" si="1">AVERAGE(J6:K6)</f>
        <v>80</v>
      </c>
      <c r="M6">
        <f>G6*Komponen!C10 + H6*Komponen!C11 + I6*Komponen!C12 + J6*Komponen!C13 + K6*Komponen!C14 + L6*Komponen!C15</f>
        <v>79.95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155537</v>
      </c>
      <c r="E7" t="s">
        <v>1</v>
      </c>
      <c r="F7" t="s">
        <v>3</v>
      </c>
      <c r="G7" s="3">
        <v>77</v>
      </c>
      <c r="H7" s="3">
        <v>76</v>
      </c>
      <c r="I7" s="3">
        <v>75</v>
      </c>
      <c r="J7" s="3">
        <f t="shared" ref="J6:J11" si="2">AVERAGE(G7:I7)</f>
        <v>76</v>
      </c>
      <c r="K7" s="3">
        <v>79</v>
      </c>
      <c r="L7" s="3">
        <f t="shared" si="1"/>
        <v>77.5</v>
      </c>
      <c r="M7">
        <f>G7*Komponen!C10 + H7*Komponen!C11 + I7*Komponen!C12 + J7*Komponen!C13 + K7*Komponen!C14 + L7*Komponen!C15</f>
        <v>76.800000000000011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156142</v>
      </c>
      <c r="E8" t="s">
        <v>1</v>
      </c>
      <c r="F8" t="s">
        <v>3</v>
      </c>
      <c r="G8" s="3">
        <v>78</v>
      </c>
      <c r="H8" s="3">
        <v>78</v>
      </c>
      <c r="I8" s="3">
        <v>78</v>
      </c>
      <c r="J8" s="3">
        <f t="shared" si="2"/>
        <v>78</v>
      </c>
      <c r="K8" s="3">
        <v>80</v>
      </c>
      <c r="L8" s="3">
        <f t="shared" si="1"/>
        <v>79</v>
      </c>
      <c r="M8">
        <f>G8*Komponen!C10 + H8*Komponen!C11 + I8*Komponen!C12 + J8*Komponen!C13 + K8*Komponen!C14 + L8*Komponen!C15</f>
        <v>78.499999999999986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156366</v>
      </c>
      <c r="E9" t="s">
        <v>1</v>
      </c>
      <c r="F9" t="s">
        <v>3</v>
      </c>
      <c r="G9" s="3">
        <v>80</v>
      </c>
      <c r="H9" s="3">
        <v>79</v>
      </c>
      <c r="I9" s="3">
        <v>82</v>
      </c>
      <c r="J9" s="3">
        <v>80</v>
      </c>
      <c r="K9" s="3">
        <v>79</v>
      </c>
      <c r="L9" s="3">
        <f t="shared" si="1"/>
        <v>79.5</v>
      </c>
      <c r="M9">
        <f>G9*Komponen!C10 + H9*Komponen!C11 + I9*Komponen!C12 + J9*Komponen!C13 + K9*Komponen!C14 + L9*Komponen!C15</f>
        <v>79.650000000000006</v>
      </c>
      <c r="N9" t="str">
        <f t="shared" si="0"/>
        <v>A-</v>
      </c>
    </row>
    <row r="10" spans="1:14" x14ac:dyDescent="0.25">
      <c r="A10">
        <v>6</v>
      </c>
      <c r="B10" t="s">
        <v>84</v>
      </c>
      <c r="C10" t="s">
        <v>85</v>
      </c>
      <c r="D10">
        <v>152798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f t="shared" si="2"/>
        <v>80</v>
      </c>
      <c r="K10" s="3">
        <v>75</v>
      </c>
      <c r="L10" s="3">
        <f t="shared" si="1"/>
        <v>77.5</v>
      </c>
      <c r="M10">
        <f>G10*Komponen!C10 + H10*Komponen!C11 + I10*Komponen!C12 + J10*Komponen!C13 + K10*Komponen!C14 + L10*Komponen!C15</f>
        <v>78.75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155812</v>
      </c>
      <c r="E11" t="s">
        <v>1</v>
      </c>
      <c r="F11" t="s">
        <v>3</v>
      </c>
      <c r="G11" s="3">
        <v>78</v>
      </c>
      <c r="H11" s="3">
        <v>75</v>
      </c>
      <c r="I11" s="3">
        <v>75</v>
      </c>
      <c r="J11" s="3">
        <f t="shared" si="2"/>
        <v>76</v>
      </c>
      <c r="K11" s="3">
        <v>80</v>
      </c>
      <c r="L11" s="3">
        <f t="shared" si="1"/>
        <v>78</v>
      </c>
      <c r="M11">
        <f>G11*Komponen!C10 + H11*Komponen!C11 + I11*Komponen!C12 + J11*Komponen!C13 + K11*Komponen!C14 + L11*Komponen!C15</f>
        <v>76.900000000000006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156506</v>
      </c>
      <c r="E12" t="s">
        <v>1</v>
      </c>
      <c r="F12" t="s">
        <v>3</v>
      </c>
      <c r="G12" s="3">
        <v>70</v>
      </c>
      <c r="H12" s="3">
        <v>70</v>
      </c>
      <c r="I12" s="3">
        <v>80</v>
      </c>
      <c r="J12" s="3">
        <v>80</v>
      </c>
      <c r="K12" s="3">
        <v>79</v>
      </c>
      <c r="L12" s="3">
        <f t="shared" si="1"/>
        <v>79.5</v>
      </c>
      <c r="M12">
        <f>G12*Komponen!C10 + H12*Komponen!C11 + I12*Komponen!C12 + J12*Komponen!C13 + K12*Komponen!C14 + L12*Komponen!C15</f>
        <v>75.25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155296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f>AVERAGE(G13:I13)</f>
        <v>80</v>
      </c>
      <c r="K13" s="3">
        <v>78</v>
      </c>
      <c r="L13" s="3">
        <f t="shared" si="1"/>
        <v>79</v>
      </c>
      <c r="M13">
        <f>G13*Komponen!C10 + H13*Komponen!C11 + I13*Komponen!C12 + J13*Komponen!C13 + K13*Komponen!C14 + L13*Komponen!C15</f>
        <v>79.5</v>
      </c>
      <c r="N13" t="str">
        <f t="shared" si="0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155601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f>AVERAGE(G14:I14)</f>
        <v>80</v>
      </c>
      <c r="K14" s="3">
        <v>78</v>
      </c>
      <c r="L14" s="3">
        <f t="shared" si="1"/>
        <v>79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152940</v>
      </c>
      <c r="E15" t="s">
        <v>1</v>
      </c>
      <c r="F15" t="s">
        <v>3</v>
      </c>
      <c r="G15" s="3">
        <v>77</v>
      </c>
      <c r="H15" s="3">
        <v>78</v>
      </c>
      <c r="I15" s="3">
        <v>80</v>
      </c>
      <c r="J15" s="3">
        <v>78</v>
      </c>
      <c r="K15" s="3">
        <v>80</v>
      </c>
      <c r="L15" s="3">
        <f t="shared" si="1"/>
        <v>79</v>
      </c>
      <c r="M15">
        <f>G15*Komponen!C10 + H15*Komponen!C11 + I15*Komponen!C12 + J15*Komponen!C13 + K15*Komponen!C14 + L15*Komponen!C15</f>
        <v>78.55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155107</v>
      </c>
      <c r="E16" t="s">
        <v>1</v>
      </c>
      <c r="F16" t="s">
        <v>3</v>
      </c>
      <c r="G16" s="3">
        <v>77</v>
      </c>
      <c r="H16" s="3">
        <v>78</v>
      </c>
      <c r="I16" s="3">
        <v>80</v>
      </c>
      <c r="J16" s="3">
        <v>78</v>
      </c>
      <c r="K16" s="3">
        <v>80</v>
      </c>
      <c r="L16" s="3">
        <f t="shared" ref="L16" si="3">AVERAGE(J16:K16)</f>
        <v>79</v>
      </c>
      <c r="M16">
        <f>G16*Komponen!C10 + H16*Komponen!C11 + I16*Komponen!C12 + J16*Komponen!C13 + K16*Komponen!C14 + L16*Komponen!C15</f>
        <v>78.55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156118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156457</v>
      </c>
      <c r="E18" t="s">
        <v>1</v>
      </c>
      <c r="F18" t="s">
        <v>3</v>
      </c>
      <c r="G18" s="3">
        <v>65</v>
      </c>
      <c r="H18" s="3">
        <v>0</v>
      </c>
      <c r="I18" s="3">
        <v>25</v>
      </c>
      <c r="J18" s="3">
        <v>25</v>
      </c>
      <c r="K18" s="3">
        <v>45</v>
      </c>
      <c r="L18" s="3">
        <v>0</v>
      </c>
      <c r="M18">
        <f>G18*Komponen!C10 + H18*Komponen!C11 + I18*Komponen!C12 + J18*Komponen!C13 + K18*Komponen!C14 + L18*Komponen!C15</f>
        <v>21.5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E</v>
      </c>
    </row>
    <row r="19" spans="1:14" x14ac:dyDescent="0.25">
      <c r="A19">
        <v>15</v>
      </c>
      <c r="B19" t="s">
        <v>102</v>
      </c>
      <c r="C19" t="s">
        <v>103</v>
      </c>
      <c r="D19">
        <v>156526</v>
      </c>
      <c r="E19" t="s">
        <v>1</v>
      </c>
      <c r="F19" t="s">
        <v>3</v>
      </c>
      <c r="G19" s="3">
        <v>78</v>
      </c>
      <c r="H19" s="3">
        <v>78</v>
      </c>
      <c r="I19" s="3">
        <v>78</v>
      </c>
      <c r="J19" s="3">
        <f t="shared" ref="J19:J21" si="4">AVERAGE(G19:I19)</f>
        <v>78</v>
      </c>
      <c r="K19" s="3">
        <v>80</v>
      </c>
      <c r="L19" s="3">
        <f t="shared" ref="L19:L21" si="5">AVERAGE(J19:K19)</f>
        <v>79</v>
      </c>
      <c r="M19">
        <f>G19*Komponen!C10 + H19*Komponen!C11 + I19*Komponen!C12 + J19*Komponen!C13 + K19*Komponen!C14 + L19*Komponen!C15</f>
        <v>78.499999999999986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IF(M19&lt;=100, "A")))))))))))</f>
        <v>A-</v>
      </c>
    </row>
    <row r="20" spans="1:14" x14ac:dyDescent="0.25">
      <c r="A20">
        <v>16</v>
      </c>
      <c r="B20" t="s">
        <v>104</v>
      </c>
      <c r="C20" t="s">
        <v>105</v>
      </c>
      <c r="D20">
        <v>155798</v>
      </c>
      <c r="E20" t="s">
        <v>1</v>
      </c>
      <c r="F20" t="s">
        <v>3</v>
      </c>
      <c r="G20" s="3">
        <v>80</v>
      </c>
      <c r="H20" s="3">
        <v>79</v>
      </c>
      <c r="I20" s="3">
        <v>82</v>
      </c>
      <c r="J20" s="3">
        <v>80</v>
      </c>
      <c r="K20" s="3">
        <v>79</v>
      </c>
      <c r="L20" s="3">
        <f t="shared" si="5"/>
        <v>79.5</v>
      </c>
      <c r="M20">
        <f>G20*Komponen!C10 + H20*Komponen!C11 + I20*Komponen!C12 + J20*Komponen!C13 + K20*Komponen!C14 + L20*Komponen!C15</f>
        <v>79.650000000000006</v>
      </c>
      <c r="N20" t="str">
        <f t="shared" si="0"/>
        <v>A-</v>
      </c>
    </row>
    <row r="21" spans="1:14" x14ac:dyDescent="0.25">
      <c r="A21">
        <v>17</v>
      </c>
      <c r="B21" t="s">
        <v>106</v>
      </c>
      <c r="C21" t="s">
        <v>107</v>
      </c>
      <c r="D21">
        <v>152933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f t="shared" ref="J21" si="6">AVERAGE(G21:I21)</f>
        <v>80</v>
      </c>
      <c r="K21" s="3">
        <v>75</v>
      </c>
      <c r="L21" s="3">
        <f t="shared" si="5"/>
        <v>77.5</v>
      </c>
      <c r="M21">
        <f>G21*Komponen!C10 + H21*Komponen!C11 + I21*Komponen!C12 + J21*Komponen!C13 + K21*Komponen!C14 + L21*Komponen!C15</f>
        <v>78.75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156372</v>
      </c>
      <c r="E22" t="s">
        <v>1</v>
      </c>
      <c r="F22" t="s">
        <v>3</v>
      </c>
      <c r="G22" s="3">
        <v>80</v>
      </c>
      <c r="H22" s="3">
        <v>79</v>
      </c>
      <c r="I22" s="3">
        <v>78</v>
      </c>
      <c r="J22" s="3">
        <v>73</v>
      </c>
      <c r="K22" s="3">
        <v>76</v>
      </c>
      <c r="L22" s="3">
        <v>0</v>
      </c>
      <c r="M22">
        <f>G22*Komponen!C10 + H22*Komponen!C11 + I22*Komponen!C12 + J22*Komponen!C13 + K22*Komponen!C14 + L22*Komponen!C15</f>
        <v>62.199999999999996</v>
      </c>
      <c r="N22" t="str">
        <f t="shared" si="0"/>
        <v>B-</v>
      </c>
    </row>
    <row r="23" spans="1:14" x14ac:dyDescent="0.25">
      <c r="A23">
        <v>19</v>
      </c>
      <c r="B23">
        <v>20230310200001</v>
      </c>
      <c r="C23" t="s">
        <v>110</v>
      </c>
      <c r="D23">
        <v>152951</v>
      </c>
      <c r="E23" t="s">
        <v>1</v>
      </c>
      <c r="F23" t="s">
        <v>3</v>
      </c>
      <c r="G23" s="3">
        <v>10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>
        <f>G23*Komponen!C10 + H23*Komponen!C11 + I23*Komponen!C12 + J23*Komponen!C13 + K23*Komponen!C14 + L23*Komponen!C15</f>
        <v>1.5</v>
      </c>
      <c r="N23" t="str">
        <f t="shared" si="0"/>
        <v>E</v>
      </c>
    </row>
    <row r="24" spans="1:14" x14ac:dyDescent="0.25">
      <c r="A24">
        <v>20</v>
      </c>
      <c r="B24">
        <v>20230310200027</v>
      </c>
      <c r="C24" t="s">
        <v>111</v>
      </c>
      <c r="D24">
        <v>153024</v>
      </c>
      <c r="E24" t="s">
        <v>1</v>
      </c>
      <c r="F24" t="s">
        <v>3</v>
      </c>
      <c r="G24" s="3">
        <v>10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1.5</v>
      </c>
      <c r="N24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2025-02-02T05:37:19Z</dcterms:created>
  <dcterms:modified xsi:type="dcterms:W3CDTF">2025-02-02T07:23:53Z</dcterms:modified>
  <cp:category>nilai</cp:category>
</cp:coreProperties>
</file>