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874B893-1392-4EA6-87F0-4FC76FC7950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<sst xmlns="http://schemas.openxmlformats.org/spreadsheetml/2006/main" count="269" uniqueCount="157">
  <si>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</si>
  <si>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A1H1A04A</t>
  </si>
  <si>
    <t>NAMA MK</t>
  </si>
  <si>
    <t>PENDIDIKAN AGAMA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</si>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</sst>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1" sqref="F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1234583140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1234583140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1234583140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1234583140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1234583140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1234583140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1234583140</v>
      </c>
    </row>
    <row r="17" spans="1:4" x14ac:dyDescent="0.25">
      <c r="A17">
        <v>8</v>
      </c>
      <c r="B17" s="3" t="s">
        <v>70</v>
      </c>
      <c r="C17" s="3" t="s">
        <v>131</v>
      </c>
      <c r="D17">
        <v>1234583140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1234583140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1234583140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1234583140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1234583140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1234583140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1234583140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1234583140</v>
      </c>
    </row>
    <row r="25" spans="1:4" x14ac:dyDescent="0.25">
      <c r="A25">
        <v>16</v>
      </c>
      <c r="B25" s="3" t="s">
        <v>71</v>
      </c>
      <c r="C25" s="3" t="s">
        <v>146</v>
      </c>
      <c r="D25">
        <v>1234583140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147</v>
      </c>
      <c r="E10" s="3" t="s">
        <v>148</v>
      </c>
      <c r="F10">
        <v>1234583140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150</v>
      </c>
      <c r="F11">
        <v>1234583140</v>
      </c>
    </row>
    <row r="12" spans="1:6" x14ac:dyDescent="0.25">
      <c r="A12">
        <v>3</v>
      </c>
      <c r="B12" t="s">
        <v>60</v>
      </c>
      <c r="C12" s="9">
        <v>0.1</v>
      </c>
      <c r="D12" s="3" t="s">
        <v>151</v>
      </c>
      <c r="E12" s="3" t="s">
        <v>152</v>
      </c>
      <c r="F12">
        <v>1234583140</v>
      </c>
    </row>
    <row r="13" spans="1:6" x14ac:dyDescent="0.25">
      <c r="A13">
        <v>4</v>
      </c>
      <c r="B13" t="s">
        <v>61</v>
      </c>
      <c r="C13" s="9">
        <v>0.15</v>
      </c>
      <c r="D13" s="3" t="s">
        <v>153</v>
      </c>
      <c r="E13" s="3" t="s">
        <v>154</v>
      </c>
      <c r="F13">
        <v>1234583140</v>
      </c>
    </row>
    <row r="14" spans="1:6" x14ac:dyDescent="0.25">
      <c r="A14">
        <v>5</v>
      </c>
      <c r="B14" t="s">
        <v>62</v>
      </c>
      <c r="C14" s="9">
        <v>0.25</v>
      </c>
      <c r="D14" s="3" t="s">
        <v>155</v>
      </c>
      <c r="E14" s="3" t="s">
        <v>156</v>
      </c>
      <c r="F14">
        <v>1234583140</v>
      </c>
    </row>
    <row r="15" spans="1:6" x14ac:dyDescent="0.25">
      <c r="A15">
        <v>6</v>
      </c>
      <c r="B15" t="s">
        <v>63</v>
      </c>
      <c r="C15" s="9">
        <v>0.3</v>
      </c>
      <c r="D15" s="3" t="s">
        <v>155</v>
      </c>
      <c r="E15" s="3" t="s">
        <v>156</v>
      </c>
      <c r="F15">
        <v>1234583140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>
      <selection activeCell="G47" sqref="G47:L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0</v>
      </c>
      <c r="I5" s="3">
        <v>87</v>
      </c>
      <c r="J5" s="3">
        <v>80</v>
      </c>
      <c r="K5" s="3">
        <v>85</v>
      </c>
      <c r="L5" s="3">
        <v>90</v>
      </c>
      <c r="M5">
        <f>G5*Komponen!C10 + H5*Komponen!C11 + I5*Komponen!C12 + J5*Komponen!C13 + K5*Komponen!C14 + L5*Komponen!C15</f>
        <v>85.95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85</v>
      </c>
      <c r="H6" s="3">
        <v>0</v>
      </c>
      <c r="I6" s="3">
        <v>87</v>
      </c>
      <c r="J6" s="3">
        <v>80</v>
      </c>
      <c r="K6" s="3">
        <v>60</v>
      </c>
      <c r="L6" s="3">
        <v>75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85</v>
      </c>
      <c r="H7" s="3">
        <v>0</v>
      </c>
      <c r="I7" s="3">
        <v>87</v>
      </c>
      <c r="J7" s="3">
        <v>80</v>
      </c>
      <c r="K7" s="3">
        <v>60</v>
      </c>
      <c r="L7" s="3">
        <v>75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80</v>
      </c>
      <c r="K8" s="3">
        <v>60</v>
      </c>
      <c r="L8" s="3">
        <v>75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87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85.95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87</v>
      </c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74.2</v>
      </c>
      <c r="N10" t="str">
        <f t="shared" si="0"/>
        <v>B+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85</v>
      </c>
      <c r="H12" s="3">
        <v>0</v>
      </c>
      <c r="I12" s="3">
        <v>87</v>
      </c>
      <c r="J12" s="3">
        <v>80</v>
      </c>
      <c r="K12" s="3">
        <v>60</v>
      </c>
      <c r="L12" s="3">
        <v>75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80</v>
      </c>
      <c r="H13" s="3">
        <v>0</v>
      </c>
      <c r="I13" s="3">
        <v>87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74.2</v>
      </c>
      <c r="N13" t="str">
        <f t="shared" si="0"/>
        <v>B+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85</v>
      </c>
      <c r="H14" s="3">
        <v>0</v>
      </c>
      <c r="I14" s="3">
        <v>87</v>
      </c>
      <c r="J14" s="3">
        <v>80</v>
      </c>
      <c r="K14" s="3">
        <v>60</v>
      </c>
      <c r="L14" s="3">
        <v>75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85</v>
      </c>
      <c r="H16" s="3">
        <v>0</v>
      </c>
      <c r="I16" s="3">
        <v>87</v>
      </c>
      <c r="J16" s="3">
        <v>80</v>
      </c>
      <c r="K16" s="3">
        <v>60</v>
      </c>
      <c r="L16" s="3">
        <v>75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85</v>
      </c>
      <c r="H17" s="3">
        <v>0</v>
      </c>
      <c r="I17" s="3">
        <v>87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85</v>
      </c>
      <c r="H18" s="3">
        <v>0</v>
      </c>
      <c r="I18" s="3">
        <v>87</v>
      </c>
      <c r="J18" s="3">
        <v>80</v>
      </c>
      <c r="K18" s="3">
        <v>60</v>
      </c>
      <c r="L18" s="3">
        <v>75</v>
      </c>
      <c r="M18">
        <f>G18*Komponen!C10 + H18*Komponen!C11 + I18*Komponen!C12 + J18*Komponen!C13 + K18*Komponen!C14 + L18*Komponen!C15</f>
        <v>75.2</v>
      </c>
      <c r="N18" t="str">
        <f t="shared" si="0"/>
        <v>A-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80</v>
      </c>
      <c r="H19" s="3">
        <v>0</v>
      </c>
      <c r="I19" s="3">
        <v>87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85</v>
      </c>
      <c r="H20" s="3">
        <v>0</v>
      </c>
      <c r="I20" s="3">
        <v>87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75.2</v>
      </c>
      <c r="N21" t="str">
        <f t="shared" si="0"/>
        <v>A-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85</v>
      </c>
      <c r="H22" s="3">
        <v>0</v>
      </c>
      <c r="I22" s="3">
        <v>87</v>
      </c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85</v>
      </c>
      <c r="H24" s="3">
        <v>0</v>
      </c>
      <c r="I24" s="3">
        <v>87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85</v>
      </c>
      <c r="H25" s="3">
        <v>0</v>
      </c>
      <c r="I25" s="3">
        <v>87</v>
      </c>
      <c r="J25" s="3">
        <v>80</v>
      </c>
      <c r="K25" s="3">
        <v>60</v>
      </c>
      <c r="L25" s="3">
        <v>75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75.2</v>
      </c>
      <c r="N26" t="str">
        <f t="shared" si="0"/>
        <v>A-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85</v>
      </c>
      <c r="H27" s="3">
        <v>0</v>
      </c>
      <c r="I27" s="3">
        <v>87</v>
      </c>
      <c r="J27" s="3">
        <v>80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85</v>
      </c>
      <c r="H28" s="3">
        <v>0</v>
      </c>
      <c r="I28" s="3">
        <v>87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85</v>
      </c>
      <c r="H29" s="3">
        <v>0</v>
      </c>
      <c r="I29" s="3">
        <v>87</v>
      </c>
      <c r="J29" s="3">
        <v>80</v>
      </c>
      <c r="K29" s="3">
        <v>60</v>
      </c>
      <c r="L29" s="3">
        <v>75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85</v>
      </c>
      <c r="H30" s="3">
        <v>0</v>
      </c>
      <c r="I30" s="3">
        <v>87</v>
      </c>
      <c r="J30" s="3">
        <v>80</v>
      </c>
      <c r="K30" s="3">
        <v>60</v>
      </c>
      <c r="L30" s="3">
        <v>75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85</v>
      </c>
      <c r="H31" s="3">
        <v>0</v>
      </c>
      <c r="I31" s="3">
        <v>87</v>
      </c>
      <c r="J31" s="3">
        <v>80</v>
      </c>
      <c r="K31" s="3">
        <v>60</v>
      </c>
      <c r="L31" s="3">
        <v>75</v>
      </c>
      <c r="M31">
        <f>G31*Komponen!C10 + H31*Komponen!C11 + I31*Komponen!C12 + J31*Komponen!C13 + K31*Komponen!C14 + L31*Komponen!C15</f>
        <v>75.2</v>
      </c>
      <c r="N31" t="str">
        <f t="shared" si="0"/>
        <v>A-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80</v>
      </c>
      <c r="H32" s="3">
        <v>0</v>
      </c>
      <c r="I32" s="3">
        <v>87</v>
      </c>
      <c r="J32" s="3">
        <v>80</v>
      </c>
      <c r="K32" s="3">
        <v>60</v>
      </c>
      <c r="L32" s="3">
        <v>75</v>
      </c>
      <c r="M32">
        <f>G32*Komponen!C10 + H32*Komponen!C11 + I32*Komponen!C12 + J32*Komponen!C13 + K32*Komponen!C14 + L32*Komponen!C15</f>
        <v>74.2</v>
      </c>
      <c r="N32" t="str">
        <f t="shared" si="0"/>
        <v>B+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85</v>
      </c>
      <c r="H33" s="3">
        <v>0</v>
      </c>
      <c r="I33" s="3">
        <v>87</v>
      </c>
      <c r="J33" s="3">
        <v>80</v>
      </c>
      <c r="K33" s="3">
        <v>60</v>
      </c>
      <c r="L33" s="3">
        <v>75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85</v>
      </c>
      <c r="H34" s="3">
        <v>0</v>
      </c>
      <c r="I34" s="3">
        <v>87</v>
      </c>
      <c r="J34" s="3">
        <v>80</v>
      </c>
      <c r="K34" s="3">
        <v>60</v>
      </c>
      <c r="L34" s="3">
        <v>75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85</v>
      </c>
      <c r="H35" s="3">
        <v>0</v>
      </c>
      <c r="I35" s="3">
        <v>87</v>
      </c>
      <c r="J35" s="3">
        <v>80</v>
      </c>
      <c r="K35" s="3">
        <v>60</v>
      </c>
      <c r="L35" s="3">
        <v>75</v>
      </c>
      <c r="M35">
        <f>G35*Komponen!C10 + H35*Komponen!C11 + I35*Komponen!C12 + J35*Komponen!C13 + K35*Komponen!C14 + L35*Komponen!C15</f>
        <v>75.2</v>
      </c>
      <c r="N35" t="str">
        <f t="shared" si="0"/>
        <v>A-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85</v>
      </c>
      <c r="H36" s="3">
        <v>0</v>
      </c>
      <c r="I36" s="3">
        <v>87</v>
      </c>
      <c r="J36" s="3">
        <v>80</v>
      </c>
      <c r="K36" s="3">
        <v>60</v>
      </c>
      <c r="L36" s="3">
        <v>75</v>
      </c>
      <c r="M36">
        <f>G36*Komponen!C10 + H36*Komponen!C11 + I36*Komponen!C12 + J36*Komponen!C13 + K36*Komponen!C14 + L36*Komponen!C15</f>
        <v>75.2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0</v>
      </c>
      <c r="I37" s="3">
        <v>87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85.95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85</v>
      </c>
      <c r="H38" s="3">
        <v>0</v>
      </c>
      <c r="I38" s="3">
        <v>87</v>
      </c>
      <c r="J38" s="3">
        <v>80</v>
      </c>
      <c r="K38" s="3">
        <v>85</v>
      </c>
      <c r="L38" s="3">
        <v>90</v>
      </c>
      <c r="M38">
        <f>G38*Komponen!C10 + H38*Komponen!C11 + I38*Komponen!C12 + J38*Komponen!C13 + K38*Komponen!C14 + L38*Komponen!C15</f>
        <v>85.95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0</v>
      </c>
      <c r="I39" s="3">
        <v>87</v>
      </c>
      <c r="J39" s="3">
        <v>80</v>
      </c>
      <c r="K39" s="3">
        <v>85</v>
      </c>
      <c r="L39" s="3">
        <v>90</v>
      </c>
      <c r="M39">
        <f>G39*Komponen!C10 + H39*Komponen!C11 + I39*Komponen!C12 + J39*Komponen!C13 + K39*Komponen!C14 + L39*Komponen!C15</f>
        <v>85.95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85</v>
      </c>
      <c r="H40" s="3">
        <v>0</v>
      </c>
      <c r="I40" s="3">
        <v>87</v>
      </c>
      <c r="J40" s="3">
        <v>80</v>
      </c>
      <c r="K40" s="3">
        <v>60</v>
      </c>
      <c r="L40" s="3">
        <v>75</v>
      </c>
      <c r="M40">
        <f>G40*Komponen!C10 + H40*Komponen!C11 + I40*Komponen!C12 + J40*Komponen!C13 + K40*Komponen!C14 + L40*Komponen!C15</f>
        <v>75.2</v>
      </c>
      <c r="N40" t="str">
        <f t="shared" si="0"/>
        <v>A-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80</v>
      </c>
      <c r="K41" s="3">
        <v>85</v>
      </c>
      <c r="L41" s="3">
        <v>90</v>
      </c>
      <c r="M41">
        <f>G41*Komponen!C10 + H41*Komponen!C11 + I41*Komponen!C12 + J41*Komponen!C13 + K41*Komponen!C14 + L41*Komponen!C15</f>
        <v>85.95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85</v>
      </c>
      <c r="H42" s="3">
        <v>0</v>
      </c>
      <c r="I42" s="3">
        <v>87</v>
      </c>
      <c r="J42" s="3">
        <v>80</v>
      </c>
      <c r="K42" s="3">
        <v>60</v>
      </c>
      <c r="L42" s="3">
        <v>75</v>
      </c>
      <c r="M42">
        <f>G42*Komponen!C10 + H42*Komponen!C11 + I42*Komponen!C12 + J42*Komponen!C13 + K42*Komponen!C14 + L42*Komponen!C15</f>
        <v>75.2</v>
      </c>
      <c r="N42" t="str">
        <f t="shared" si="0"/>
        <v>A-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80</v>
      </c>
      <c r="H43" s="3">
        <v>0</v>
      </c>
      <c r="I43" s="3">
        <v>87</v>
      </c>
      <c r="J43" s="3">
        <v>80</v>
      </c>
      <c r="K43" s="3">
        <v>60</v>
      </c>
      <c r="L43" s="3">
        <v>75</v>
      </c>
      <c r="M43">
        <f>G43*Komponen!C10 + H43*Komponen!C11 + I43*Komponen!C12 + J43*Komponen!C13 + K43*Komponen!C14 + L43*Komponen!C15</f>
        <v>74.2</v>
      </c>
      <c r="N43" t="str">
        <f t="shared" si="0"/>
        <v>B+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85</v>
      </c>
      <c r="H44" s="3">
        <v>0</v>
      </c>
      <c r="I44" s="3">
        <v>87</v>
      </c>
      <c r="J44" s="3">
        <v>80</v>
      </c>
      <c r="K44" s="3">
        <v>60</v>
      </c>
      <c r="L44" s="3">
        <v>75</v>
      </c>
      <c r="M44">
        <f>G44*Komponen!C10 + H44*Komponen!C11 + I44*Komponen!C12 + J44*Komponen!C13 + K44*Komponen!C14 + L44*Komponen!C15</f>
        <v>75.2</v>
      </c>
      <c r="N44" t="str">
        <f t="shared" si="0"/>
        <v>A-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80</v>
      </c>
      <c r="H45" s="3">
        <v>0</v>
      </c>
      <c r="I45" s="3">
        <v>87</v>
      </c>
      <c r="J45" s="3">
        <v>80</v>
      </c>
      <c r="K45" s="3">
        <v>60</v>
      </c>
      <c r="L45" s="3">
        <v>75</v>
      </c>
      <c r="M45">
        <f>G45*Komponen!C10 + H45*Komponen!C11 + I45*Komponen!C12 + J45*Komponen!C13 + K45*Komponen!C14 + L45*Komponen!C15</f>
        <v>74.2</v>
      </c>
      <c r="N45" t="str">
        <f t="shared" si="0"/>
        <v>B+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85</v>
      </c>
      <c r="H46" s="3">
        <v>0</v>
      </c>
      <c r="I46" s="3">
        <v>87</v>
      </c>
      <c r="J46" s="3">
        <v>80</v>
      </c>
      <c r="K46" s="3">
        <v>60</v>
      </c>
      <c r="L46" s="3">
        <v>75</v>
      </c>
      <c r="M46">
        <f>G46*Komponen!C10 + H46*Komponen!C11 + I46*Komponen!C12 + J46*Komponen!C13 + K46*Komponen!C14 + L46*Komponen!C15</f>
        <v>75.2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85</v>
      </c>
      <c r="H47" s="3">
        <v>0</v>
      </c>
      <c r="I47" s="3">
        <v>87</v>
      </c>
      <c r="J47" s="3">
        <v>80</v>
      </c>
      <c r="K47" s="3">
        <v>60</v>
      </c>
      <c r="L47" s="3">
        <v>75</v>
      </c>
      <c r="M47">
        <f>G47*Komponen!C10 + H47*Komponen!C11 + I47*Komponen!C12 + J47*Komponen!C13 + K47*Komponen!C14 + L47*Komponen!C15</f>
        <v>75.2</v>
      </c>
      <c r="N47" t="str">
        <f t="shared" si="0"/>
        <v>A-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80</v>
      </c>
      <c r="H48" s="3">
        <v>0</v>
      </c>
      <c r="I48" s="3">
        <v>87</v>
      </c>
      <c r="J48" s="3">
        <v>80</v>
      </c>
      <c r="K48" s="3">
        <v>60</v>
      </c>
      <c r="L48" s="3">
        <v>75</v>
      </c>
      <c r="M48">
        <f>G48*Komponen!C10 + H48*Komponen!C11 + I48*Komponen!C12 + J48*Komponen!C13 + K48*Komponen!C14 + L48*Komponen!C15</f>
        <v>74.2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2025-01-23T07:30:41Z</dcterms:created>
  <dcterms:modified xsi:type="dcterms:W3CDTF">2025-01-24T07:47:30Z</dcterms:modified>
  <cp:category>nilai</cp:category>
</cp:coreProperties>
</file>