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29350A5-3218-43B9-9E40-3A07810EA79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<sst xmlns="http://schemas.openxmlformats.org/spreadsheetml/2006/main" count="251" uniqueCount="152">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</sst>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1234583143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1234583143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1234583143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1234583143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1234583143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1234583143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1234583143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1234583143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1234583143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1234583143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1234583143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1234583143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1234583143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1234583143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1234583143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1234583143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1234583143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1234583143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1234583143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1234583143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8" workbookViewId="0">
      <selection activeCell="K45" sqref="K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85</v>
      </c>
      <c r="H5" s="3">
        <v>0</v>
      </c>
      <c r="I5" s="3">
        <v>87</v>
      </c>
      <c r="J5" s="3">
        <v>80</v>
      </c>
      <c r="K5" s="3">
        <v>86</v>
      </c>
      <c r="L5" s="3">
        <v>85</v>
      </c>
      <c r="M5">
        <f>G5*Komponen!C10 + H5*Komponen!C11 + I5*Komponen!C12 + J5*Komponen!C13 + K5*Komponen!C14 + L5*Komponen!C15</f>
        <v>84.7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85</v>
      </c>
      <c r="H6" s="3">
        <v>0</v>
      </c>
      <c r="I6" s="3">
        <v>87</v>
      </c>
      <c r="J6" s="3">
        <v>80</v>
      </c>
      <c r="K6" s="3">
        <v>86</v>
      </c>
      <c r="L6" s="3">
        <v>85</v>
      </c>
      <c r="M6">
        <f>G6*Komponen!C10 + H6*Komponen!C11 + I6*Komponen!C12 + J6*Komponen!C13 + K6*Komponen!C14 + L6*Komponen!C15</f>
        <v>84.7</v>
      </c>
      <c r="N6" t="str">
        <f t="shared" si="0"/>
        <v>A</v>
      </c>
    </row>
    <row r="7" spans="1:14" x14ac:dyDescent="0.2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85</v>
      </c>
      <c r="H7" s="3">
        <v>0</v>
      </c>
      <c r="I7" s="3">
        <v>87</v>
      </c>
      <c r="J7" s="3">
        <v>50</v>
      </c>
      <c r="K7" s="3">
        <v>60</v>
      </c>
      <c r="L7" s="3">
        <v>75</v>
      </c>
      <c r="M7">
        <f>G7*Komponen!C10 + H7*Komponen!C11 + I7*Komponen!C12 + J7*Komponen!C13 + K7*Komponen!C14 + L7*Komponen!C15</f>
        <v>70.7</v>
      </c>
      <c r="N7" t="str">
        <f t="shared" si="0"/>
        <v>B+</v>
      </c>
    </row>
    <row r="8" spans="1:14" x14ac:dyDescent="0.2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85</v>
      </c>
      <c r="H8" s="3">
        <v>0</v>
      </c>
      <c r="I8" s="3">
        <v>87</v>
      </c>
      <c r="J8" s="3">
        <v>80</v>
      </c>
      <c r="K8" s="3">
        <v>86</v>
      </c>
      <c r="L8" s="3">
        <v>85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85</v>
      </c>
      <c r="H9" s="3">
        <v>0</v>
      </c>
      <c r="I9" s="3">
        <v>87</v>
      </c>
      <c r="J9" s="3">
        <v>80</v>
      </c>
      <c r="K9" s="3">
        <v>60</v>
      </c>
      <c r="L9" s="3">
        <v>75</v>
      </c>
      <c r="M9">
        <f>G9*Komponen!C10 + H9*Komponen!C11 + I9*Komponen!C12 + J9*Komponen!C13 + K9*Komponen!C14 + L9*Komponen!C15</f>
        <v>75.2</v>
      </c>
      <c r="N9" t="str">
        <f t="shared" si="0"/>
        <v>A-</v>
      </c>
    </row>
    <row r="10" spans="1:14" x14ac:dyDescent="0.2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85</v>
      </c>
      <c r="H10" s="3">
        <v>0</v>
      </c>
      <c r="I10" s="3">
        <v>87</v>
      </c>
      <c r="J10" s="3">
        <v>80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 x14ac:dyDescent="0.2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85</v>
      </c>
      <c r="H11" s="3">
        <v>0</v>
      </c>
      <c r="I11" s="3">
        <v>87</v>
      </c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85</v>
      </c>
      <c r="H12" s="3">
        <v>0</v>
      </c>
      <c r="I12" s="3">
        <v>87</v>
      </c>
      <c r="J12" s="3">
        <v>80</v>
      </c>
      <c r="K12" s="3">
        <v>86</v>
      </c>
      <c r="L12" s="3">
        <v>85</v>
      </c>
      <c r="M12">
        <f>G12*Komponen!C10 + H12*Komponen!C11 + I12*Komponen!C12 + J12*Komponen!C13 + K12*Komponen!C14 + L12*Komponen!C15</f>
        <v>84.7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85</v>
      </c>
      <c r="H13" s="3">
        <v>0</v>
      </c>
      <c r="I13" s="3">
        <v>87</v>
      </c>
      <c r="J13" s="3">
        <v>80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75.2</v>
      </c>
      <c r="N13" t="str">
        <f t="shared" si="0"/>
        <v>A-</v>
      </c>
    </row>
    <row r="14" spans="1:14" x14ac:dyDescent="0.2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85</v>
      </c>
      <c r="H14" s="3">
        <v>0</v>
      </c>
      <c r="I14" s="3">
        <v>87</v>
      </c>
      <c r="J14" s="3">
        <v>50</v>
      </c>
      <c r="K14" s="3">
        <v>60</v>
      </c>
      <c r="L14" s="3">
        <v>75</v>
      </c>
      <c r="M14">
        <f>G14*Komponen!C10 + H14*Komponen!C11 + I14*Komponen!C12 + J14*Komponen!C13 + K14*Komponen!C14 + L14*Komponen!C15</f>
        <v>70.7</v>
      </c>
      <c r="N14" t="str">
        <f t="shared" si="0"/>
        <v>B+</v>
      </c>
    </row>
    <row r="15" spans="1:14" x14ac:dyDescent="0.2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85</v>
      </c>
      <c r="H15" s="3">
        <v>0</v>
      </c>
      <c r="I15" s="3">
        <v>87</v>
      </c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2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85</v>
      </c>
      <c r="H16" s="3">
        <v>0</v>
      </c>
      <c r="I16" s="3">
        <v>87</v>
      </c>
      <c r="J16" s="3">
        <v>80</v>
      </c>
      <c r="K16" s="3">
        <v>60</v>
      </c>
      <c r="L16" s="3">
        <v>75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85</v>
      </c>
      <c r="H17" s="3">
        <v>0</v>
      </c>
      <c r="I17" s="3">
        <v>87</v>
      </c>
      <c r="J17" s="3">
        <v>80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2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85</v>
      </c>
      <c r="H18" s="3">
        <v>0</v>
      </c>
      <c r="I18" s="3">
        <v>87</v>
      </c>
      <c r="J18" s="3">
        <v>80</v>
      </c>
      <c r="K18" s="3">
        <v>60</v>
      </c>
      <c r="L18" s="3">
        <v>75</v>
      </c>
      <c r="M18">
        <f>G18*Komponen!C10 + H18*Komponen!C11 + I18*Komponen!C12 + J18*Komponen!C13 + K18*Komponen!C14 + L18*Komponen!C15</f>
        <v>75.2</v>
      </c>
      <c r="N18" t="str">
        <f t="shared" si="0"/>
        <v>A-</v>
      </c>
    </row>
    <row r="19" spans="1:14" x14ac:dyDescent="0.2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85</v>
      </c>
      <c r="H19" s="3">
        <v>0</v>
      </c>
      <c r="I19" s="3">
        <v>87</v>
      </c>
      <c r="J19" s="3">
        <v>50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70.7</v>
      </c>
      <c r="N19" t="str">
        <f t="shared" si="0"/>
        <v>B+</v>
      </c>
    </row>
    <row r="20" spans="1:14" x14ac:dyDescent="0.2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85</v>
      </c>
      <c r="H20" s="3">
        <v>0</v>
      </c>
      <c r="I20" s="3">
        <v>87</v>
      </c>
      <c r="J20" s="3">
        <v>80</v>
      </c>
      <c r="K20" s="3">
        <v>86</v>
      </c>
      <c r="L20" s="3">
        <v>85</v>
      </c>
      <c r="M20">
        <f>G20*Komponen!C10 + H20*Komponen!C11 + I20*Komponen!C12 + J20*Komponen!C13 + K20*Komponen!C14 + L20*Komponen!C15</f>
        <v>84.7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85</v>
      </c>
      <c r="H21" s="3">
        <v>0</v>
      </c>
      <c r="I21" s="3">
        <v>87</v>
      </c>
      <c r="J21" s="3">
        <v>80</v>
      </c>
      <c r="K21" s="3">
        <v>86</v>
      </c>
      <c r="L21" s="3">
        <v>85</v>
      </c>
      <c r="M21">
        <f>G21*Komponen!C10 + H21*Komponen!C11 + I21*Komponen!C12 + J21*Komponen!C13 + K21*Komponen!C14 + L21*Komponen!C15</f>
        <v>84.7</v>
      </c>
      <c r="N21" t="str">
        <f t="shared" si="0"/>
        <v>A</v>
      </c>
    </row>
    <row r="22" spans="1:14" x14ac:dyDescent="0.2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85</v>
      </c>
      <c r="H22" s="3">
        <v>0</v>
      </c>
      <c r="I22" s="3">
        <v>87</v>
      </c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75.2</v>
      </c>
      <c r="N22" t="str">
        <f t="shared" si="0"/>
        <v>A-</v>
      </c>
    </row>
    <row r="23" spans="1:14" x14ac:dyDescent="0.2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85</v>
      </c>
      <c r="H23" s="3">
        <v>0</v>
      </c>
      <c r="I23" s="3">
        <v>87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85</v>
      </c>
      <c r="H24" s="3">
        <v>0</v>
      </c>
      <c r="I24" s="3">
        <v>87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2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85</v>
      </c>
      <c r="H25" s="3">
        <v>0</v>
      </c>
      <c r="I25" s="3">
        <v>87</v>
      </c>
      <c r="J25" s="3">
        <v>80</v>
      </c>
      <c r="K25" s="3">
        <v>60</v>
      </c>
      <c r="L25" s="3">
        <v>75</v>
      </c>
      <c r="M25">
        <f>G25*Komponen!C10 + H25*Komponen!C11 + I25*Komponen!C12 + J25*Komponen!C13 + K25*Komponen!C14 + L25*Komponen!C15</f>
        <v>75.2</v>
      </c>
      <c r="N25" t="str">
        <f t="shared" si="0"/>
        <v>A-</v>
      </c>
    </row>
    <row r="26" spans="1:14" x14ac:dyDescent="0.2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85</v>
      </c>
      <c r="H26" s="3">
        <v>0</v>
      </c>
      <c r="I26" s="3">
        <v>87</v>
      </c>
      <c r="J26" s="3">
        <v>80</v>
      </c>
      <c r="K26" s="3">
        <v>86</v>
      </c>
      <c r="L26" s="3">
        <v>85</v>
      </c>
      <c r="M26">
        <f>G26*Komponen!C10 + H26*Komponen!C11 + I26*Komponen!C12 + J26*Komponen!C13 + K26*Komponen!C14 + L26*Komponen!C15</f>
        <v>84.7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85</v>
      </c>
      <c r="H27" s="3">
        <v>0</v>
      </c>
      <c r="I27" s="3">
        <v>87</v>
      </c>
      <c r="J27" s="3">
        <v>80</v>
      </c>
      <c r="K27" s="3">
        <v>86</v>
      </c>
      <c r="L27" s="3">
        <v>85</v>
      </c>
      <c r="M27">
        <f>G27*Komponen!C10 + H27*Komponen!C11 + I27*Komponen!C12 + J27*Komponen!C13 + K27*Komponen!C14 + L27*Komponen!C15</f>
        <v>84.7</v>
      </c>
      <c r="N27" t="str">
        <f t="shared" si="0"/>
        <v>A</v>
      </c>
    </row>
    <row r="28" spans="1:14" x14ac:dyDescent="0.2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85</v>
      </c>
      <c r="H28" s="3">
        <v>0</v>
      </c>
      <c r="I28" s="3">
        <v>87</v>
      </c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2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85</v>
      </c>
      <c r="H29" s="3">
        <v>0</v>
      </c>
      <c r="I29" s="3">
        <v>87</v>
      </c>
      <c r="J29" s="3">
        <v>80</v>
      </c>
      <c r="K29" s="3">
        <v>86</v>
      </c>
      <c r="L29" s="3">
        <v>85</v>
      </c>
      <c r="M29">
        <f>G29*Komponen!C10 + H29*Komponen!C11 + I29*Komponen!C12 + J29*Komponen!C13 + K29*Komponen!C14 + L29*Komponen!C15</f>
        <v>84.7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85</v>
      </c>
      <c r="H30" s="3">
        <v>0</v>
      </c>
      <c r="I30" s="3">
        <v>87</v>
      </c>
      <c r="J30" s="3">
        <v>80</v>
      </c>
      <c r="K30" s="3">
        <v>60</v>
      </c>
      <c r="L30" s="3">
        <v>75</v>
      </c>
      <c r="M30">
        <f>G30*Komponen!C10 + H30*Komponen!C11 + I30*Komponen!C12 + J30*Komponen!C13 + K30*Komponen!C14 + L30*Komponen!C15</f>
        <v>75.2</v>
      </c>
      <c r="N30" t="str">
        <f t="shared" si="0"/>
        <v>A-</v>
      </c>
    </row>
    <row r="31" spans="1:14" x14ac:dyDescent="0.2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85</v>
      </c>
      <c r="H31" s="3">
        <v>0</v>
      </c>
      <c r="I31" s="3">
        <v>87</v>
      </c>
      <c r="J31" s="3">
        <v>80</v>
      </c>
      <c r="K31" s="3">
        <v>60</v>
      </c>
      <c r="L31" s="3">
        <v>75</v>
      </c>
      <c r="M31">
        <f>G31*Komponen!C10 + H31*Komponen!C11 + I31*Komponen!C12 + J31*Komponen!C13 + K31*Komponen!C14 + L31*Komponen!C15</f>
        <v>75.2</v>
      </c>
      <c r="N31" t="str">
        <f t="shared" si="0"/>
        <v>A-</v>
      </c>
    </row>
    <row r="32" spans="1:14" x14ac:dyDescent="0.2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85</v>
      </c>
      <c r="H32" s="3">
        <v>0</v>
      </c>
      <c r="I32" s="3">
        <v>87</v>
      </c>
      <c r="J32" s="3">
        <v>80</v>
      </c>
      <c r="K32" s="3">
        <v>86</v>
      </c>
      <c r="L32" s="3">
        <v>85</v>
      </c>
      <c r="M32">
        <f>G32*Komponen!C10 + H32*Komponen!C11 + I32*Komponen!C12 + J32*Komponen!C13 + K32*Komponen!C14 + L32*Komponen!C15</f>
        <v>84.7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85</v>
      </c>
      <c r="H33" s="3">
        <v>0</v>
      </c>
      <c r="I33" s="3">
        <v>87</v>
      </c>
      <c r="J33" s="3">
        <v>50</v>
      </c>
      <c r="K33" s="3">
        <v>60</v>
      </c>
      <c r="L33" s="3">
        <v>75</v>
      </c>
      <c r="M33">
        <f>G33*Komponen!C10 + H33*Komponen!C11 + I33*Komponen!C12 + J33*Komponen!C13 + K33*Komponen!C14 + L33*Komponen!C15</f>
        <v>70.7</v>
      </c>
      <c r="N33" t="str">
        <f t="shared" si="0"/>
        <v>B+</v>
      </c>
    </row>
    <row r="34" spans="1:14" x14ac:dyDescent="0.2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85</v>
      </c>
      <c r="H34" s="3">
        <v>0</v>
      </c>
      <c r="I34" s="3">
        <v>87</v>
      </c>
      <c r="J34" s="3">
        <v>80</v>
      </c>
      <c r="K34" s="3">
        <v>60</v>
      </c>
      <c r="L34" s="3">
        <v>75</v>
      </c>
      <c r="M34">
        <f>G34*Komponen!C10 + H34*Komponen!C11 + I34*Komponen!C12 + J34*Komponen!C13 + K34*Komponen!C14 + L34*Komponen!C15</f>
        <v>75.2</v>
      </c>
      <c r="N34" t="str">
        <f t="shared" si="0"/>
        <v>A-</v>
      </c>
    </row>
    <row r="35" spans="1:14" x14ac:dyDescent="0.2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85</v>
      </c>
      <c r="H35" s="3">
        <v>0</v>
      </c>
      <c r="I35" s="3">
        <v>87</v>
      </c>
      <c r="J35" s="3">
        <v>80</v>
      </c>
      <c r="K35" s="3">
        <v>60</v>
      </c>
      <c r="L35" s="3">
        <v>75</v>
      </c>
      <c r="M35">
        <f>G35*Komponen!C10 + H35*Komponen!C11 + I35*Komponen!C12 + J35*Komponen!C13 + K35*Komponen!C14 + L35*Komponen!C15</f>
        <v>75.2</v>
      </c>
      <c r="N35" t="str">
        <f t="shared" si="0"/>
        <v>A-</v>
      </c>
    </row>
    <row r="36" spans="1:14" x14ac:dyDescent="0.2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85</v>
      </c>
      <c r="H36" s="3">
        <v>0</v>
      </c>
      <c r="I36" s="3">
        <v>87</v>
      </c>
      <c r="J36" s="3">
        <v>80</v>
      </c>
      <c r="K36" s="3">
        <v>60</v>
      </c>
      <c r="L36" s="3">
        <v>75</v>
      </c>
      <c r="M36">
        <f>G36*Komponen!C10 + H36*Komponen!C11 + I36*Komponen!C12 + J36*Komponen!C13 + K36*Komponen!C14 + L36*Komponen!C15</f>
        <v>75.2</v>
      </c>
      <c r="N36" t="str">
        <f t="shared" si="0"/>
        <v>A-</v>
      </c>
    </row>
    <row r="37" spans="1:14" x14ac:dyDescent="0.2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85</v>
      </c>
      <c r="H37" s="3">
        <v>0</v>
      </c>
      <c r="I37" s="3">
        <v>87</v>
      </c>
      <c r="J37" s="3">
        <v>80</v>
      </c>
      <c r="K37" s="3">
        <v>60</v>
      </c>
      <c r="L37" s="3">
        <v>75</v>
      </c>
      <c r="M37">
        <f>G37*Komponen!C10 + H37*Komponen!C11 + I37*Komponen!C12 + J37*Komponen!C13 + K37*Komponen!C14 + L37*Komponen!C15</f>
        <v>75.2</v>
      </c>
      <c r="N37" t="str">
        <f t="shared" si="0"/>
        <v>A-</v>
      </c>
    </row>
    <row r="38" spans="1:14" x14ac:dyDescent="0.2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85</v>
      </c>
      <c r="H38" s="3">
        <v>0</v>
      </c>
      <c r="I38" s="3">
        <v>87</v>
      </c>
      <c r="J38" s="3">
        <v>80</v>
      </c>
      <c r="K38" s="3">
        <v>86</v>
      </c>
      <c r="L38" s="3">
        <v>85</v>
      </c>
      <c r="M38">
        <f>G38*Komponen!C10 + H38*Komponen!C11 + I38*Komponen!C12 + J38*Komponen!C13 + K38*Komponen!C14 + L38*Komponen!C15</f>
        <v>84.7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85</v>
      </c>
      <c r="H39" s="3">
        <v>0</v>
      </c>
      <c r="I39" s="3">
        <v>87</v>
      </c>
      <c r="J39" s="3">
        <v>50</v>
      </c>
      <c r="K39" s="3">
        <v>60</v>
      </c>
      <c r="L39" s="3">
        <v>75</v>
      </c>
      <c r="M39">
        <f>G39*Komponen!C10 + H39*Komponen!C11 + I39*Komponen!C12 + J39*Komponen!C13 + K39*Komponen!C14 + L39*Komponen!C15</f>
        <v>70.7</v>
      </c>
      <c r="N39" t="str">
        <f t="shared" si="0"/>
        <v>B+</v>
      </c>
    </row>
    <row r="40" spans="1:14" x14ac:dyDescent="0.2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85</v>
      </c>
      <c r="H40" s="3">
        <v>0</v>
      </c>
      <c r="I40" s="3">
        <v>87</v>
      </c>
      <c r="J40" s="3">
        <v>80</v>
      </c>
      <c r="K40" s="3">
        <v>86</v>
      </c>
      <c r="L40" s="3">
        <v>85</v>
      </c>
      <c r="M40">
        <f>G40*Komponen!C10 + H40*Komponen!C11 + I40*Komponen!C12 + J40*Komponen!C13 + K40*Komponen!C14 + L40*Komponen!C15</f>
        <v>84.7</v>
      </c>
      <c r="N40" t="str">
        <f t="shared" si="0"/>
        <v>A</v>
      </c>
    </row>
    <row r="41" spans="1:14" x14ac:dyDescent="0.2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60</v>
      </c>
      <c r="K41" s="3">
        <v>60</v>
      </c>
      <c r="L41" s="3">
        <v>75</v>
      </c>
      <c r="M41">
        <f>G41*Komponen!C10 + H41*Komponen!C11 + I41*Komponen!C12 + J41*Komponen!C13 + K41*Komponen!C14 + L41*Komponen!C15</f>
        <v>72.2</v>
      </c>
      <c r="N41" t="str">
        <f t="shared" si="0"/>
        <v>B+</v>
      </c>
    </row>
    <row r="42" spans="1:14" x14ac:dyDescent="0.2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85</v>
      </c>
      <c r="H42" s="3">
        <v>0</v>
      </c>
      <c r="I42" s="3">
        <v>87</v>
      </c>
      <c r="J42" s="3">
        <v>80</v>
      </c>
      <c r="K42" s="3">
        <v>60</v>
      </c>
      <c r="L42" s="3">
        <v>75</v>
      </c>
      <c r="M42">
        <f>G42*Komponen!C10 + H42*Komponen!C11 + I42*Komponen!C12 + J42*Komponen!C13 + K42*Komponen!C14 + L42*Komponen!C15</f>
        <v>75.2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2025-01-23T07:31:22Z</dcterms:created>
  <dcterms:modified xsi:type="dcterms:W3CDTF">2025-01-24T07:37:13Z</dcterms:modified>
  <cp:category>nilai</cp:category>
</cp:coreProperties>
</file>