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496F846-2FC8-4815-BF27-69AE02AFED8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<sst xmlns="http://schemas.openxmlformats.org/spreadsheetml/2006/main" count="251" uniqueCount="152">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</sst>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1234583141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1234583141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1234583141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1234583141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1234583141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1234583141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1234583141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1234583141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1234583141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4" workbookViewId="0">
      <selection activeCell="I7" sqref="I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60</v>
      </c>
      <c r="L4" s="9">
        <v>75</v>
      </c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73</v>
      </c>
      <c r="H5" s="3">
        <v>0</v>
      </c>
      <c r="I5" s="3">
        <v>75</v>
      </c>
      <c r="J5" s="3">
        <v>75</v>
      </c>
      <c r="K5" s="3">
        <v>65</v>
      </c>
      <c r="L5" s="3">
        <v>75</v>
      </c>
      <c r="M5">
        <f>G5*Komponen!C10 + H5*Komponen!C11 + I5*Komponen!C12 + J5*Komponen!C13 + K5*Komponen!C14 + L5*Komponen!C15</f>
        <v>72.099999999999994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78</v>
      </c>
      <c r="H6" s="3">
        <v>0</v>
      </c>
      <c r="I6" s="3">
        <v>75</v>
      </c>
      <c r="J6" s="3">
        <v>75</v>
      </c>
      <c r="K6" s="3">
        <v>75</v>
      </c>
      <c r="L6" s="3">
        <v>84</v>
      </c>
      <c r="M6">
        <f>G6*Komponen!C10 + H6*Komponen!C11 + I6*Komponen!C12 + J6*Komponen!C13 + K6*Komponen!C14 + L6*Komponen!C15</f>
        <v>78.3</v>
      </c>
      <c r="N6" t="str">
        <f t="shared" si="0"/>
        <v>A-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85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80</v>
      </c>
      <c r="L9" s="3">
        <v>82</v>
      </c>
      <c r="M9">
        <f>G9*Komponen!C10 + H9*Komponen!C11 + I9*Komponen!C12 + J9*Komponen!C13 + K9*Komponen!C14 + L9*Komponen!C15</f>
        <v>79.349999999999994</v>
      </c>
      <c r="N9" t="str">
        <f t="shared" si="0"/>
        <v>A-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85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82</v>
      </c>
      <c r="H13" s="3">
        <v>0</v>
      </c>
      <c r="I13" s="3">
        <v>75</v>
      </c>
      <c r="J13" s="3">
        <v>75</v>
      </c>
      <c r="K13" s="3">
        <v>75</v>
      </c>
      <c r="L13" s="3">
        <v>82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84</v>
      </c>
      <c r="H14" s="3">
        <v>0</v>
      </c>
      <c r="I14" s="3">
        <v>75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82.55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82</v>
      </c>
      <c r="H15" s="3">
        <v>0</v>
      </c>
      <c r="I15" s="3">
        <v>75</v>
      </c>
      <c r="J15" s="3">
        <v>77</v>
      </c>
      <c r="K15" s="3">
        <v>75</v>
      </c>
      <c r="L15" s="3">
        <v>85</v>
      </c>
      <c r="M15">
        <f>G15*Komponen!C10 + H15*Komponen!C11 + I15*Komponen!C12 + J15*Komponen!C13 + K15*Komponen!C14 + L15*Komponen!C15</f>
        <v>79.7</v>
      </c>
      <c r="N15" t="str">
        <f t="shared" si="0"/>
        <v>A-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82</v>
      </c>
      <c r="H16" s="3">
        <v>0</v>
      </c>
      <c r="I16" s="3">
        <v>75</v>
      </c>
      <c r="J16" s="3">
        <v>77</v>
      </c>
      <c r="K16" s="3">
        <v>80</v>
      </c>
      <c r="L16" s="3">
        <v>88</v>
      </c>
      <c r="M16">
        <f>G16*Komponen!C10 + H16*Komponen!C11 + I16*Komponen!C12 + J16*Komponen!C13 + K16*Komponen!C14 + L16*Komponen!C15</f>
        <v>81.849999999999994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75</v>
      </c>
      <c r="K17" s="3">
        <v>75</v>
      </c>
      <c r="L17" s="3">
        <v>85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75</v>
      </c>
      <c r="K18" s="3">
        <v>75</v>
      </c>
      <c r="L18" s="3">
        <v>84</v>
      </c>
      <c r="M18">
        <f>G18*Komponen!C10 + H18*Komponen!C11 + I18*Komponen!C12 + J18*Komponen!C13 + K18*Komponen!C14 + L18*Komponen!C15</f>
        <v>78.7</v>
      </c>
      <c r="N18" t="str">
        <f t="shared" si="0"/>
        <v>A-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65</v>
      </c>
      <c r="H19" s="3">
        <v>0</v>
      </c>
      <c r="I19" s="3">
        <v>65</v>
      </c>
      <c r="J19" s="3">
        <v>65</v>
      </c>
      <c r="K19" s="3">
        <v>75</v>
      </c>
      <c r="L19" s="3">
        <v>82</v>
      </c>
      <c r="M19">
        <f>G19*Komponen!C10 + H19*Komponen!C11 + I19*Komponen!C12 + J19*Komponen!C13 + K19*Komponen!C14 + L19*Komponen!C15</f>
        <v>72.599999999999994</v>
      </c>
      <c r="N19" t="str">
        <f t="shared" si="0"/>
        <v>B+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75</v>
      </c>
      <c r="K20" s="3">
        <v>75</v>
      </c>
      <c r="L20" s="3">
        <v>78</v>
      </c>
      <c r="M20">
        <f>G20*Komponen!C10 + H20*Komponen!C11 + I20*Komponen!C12 + J20*Komponen!C13 + K20*Komponen!C14 + L20*Komponen!C15</f>
        <v>76.900000000000006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75</v>
      </c>
      <c r="K21" s="3">
        <v>75</v>
      </c>
      <c r="L21" s="3">
        <v>82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>
        <v>0</v>
      </c>
      <c r="I23" s="3">
        <v>65</v>
      </c>
      <c r="J23" s="3">
        <v>75</v>
      </c>
      <c r="K23" s="3">
        <v>75</v>
      </c>
      <c r="L23" s="3">
        <v>82</v>
      </c>
      <c r="M23">
        <f>G23*Komponen!C10 + H23*Komponen!C11 + I23*Komponen!C12 + J23*Komponen!C13 + K23*Komponen!C14 + L23*Komponen!C15</f>
        <v>77.099999999999994</v>
      </c>
      <c r="N23" t="str">
        <f t="shared" si="0"/>
        <v>A-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75</v>
      </c>
      <c r="K24" s="3">
        <v>75</v>
      </c>
      <c r="L24" s="3">
        <v>85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78</v>
      </c>
      <c r="M25">
        <f>G25*Komponen!C10 + H25*Komponen!C11 + I25*Komponen!C12 + J25*Komponen!C13 + K25*Komponen!C14 + L25*Komponen!C15</f>
        <v>75.900000000000006</v>
      </c>
      <c r="N25" t="str">
        <f t="shared" si="0"/>
        <v>A-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85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85</v>
      </c>
      <c r="K27" s="3">
        <v>80</v>
      </c>
      <c r="L27" s="3">
        <v>88</v>
      </c>
      <c r="M27">
        <f>G27*Komponen!C10 + H27*Komponen!C11 + I27*Komponen!C12 + J27*Komponen!C13 + K27*Komponen!C14 + L27*Komponen!C15</f>
        <v>82.65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75</v>
      </c>
      <c r="K29" s="3">
        <v>75</v>
      </c>
      <c r="L29" s="3">
        <v>82</v>
      </c>
      <c r="M29">
        <f>G29*Komponen!C10 + H29*Komponen!C11 + I29*Komponen!C12 + J29*Komponen!C13 + K29*Komponen!C14 + L29*Komponen!C15</f>
        <v>78.099999999999994</v>
      </c>
      <c r="N29" t="str">
        <f t="shared" si="0"/>
        <v>A-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70</v>
      </c>
      <c r="H30" s="3">
        <v>0</v>
      </c>
      <c r="I30" s="3">
        <v>75</v>
      </c>
      <c r="J30" s="3">
        <v>75</v>
      </c>
      <c r="K30" s="3">
        <v>70</v>
      </c>
      <c r="L30" s="3">
        <v>80</v>
      </c>
      <c r="M30">
        <f>G30*Komponen!C10 + H30*Komponen!C11 + I30*Komponen!C12 + J30*Komponen!C13 + K30*Komponen!C14 + L30*Komponen!C15</f>
        <v>74.25</v>
      </c>
      <c r="N30" t="str">
        <f t="shared" si="0"/>
        <v>B+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75</v>
      </c>
      <c r="K31" s="3">
        <v>75</v>
      </c>
      <c r="L31" s="3">
        <v>85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75</v>
      </c>
      <c r="K33" s="3">
        <v>75</v>
      </c>
      <c r="L33" s="3">
        <v>86</v>
      </c>
      <c r="M33">
        <f>G33*Komponen!C10 + H33*Komponen!C11 + I33*Komponen!C12 + J33*Komponen!C13 + K33*Komponen!C14 + L33*Komponen!C15</f>
        <v>79.3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78</v>
      </c>
      <c r="H34" s="3">
        <v>0</v>
      </c>
      <c r="I34" s="3">
        <v>75</v>
      </c>
      <c r="J34" s="3">
        <v>75</v>
      </c>
      <c r="K34" s="3">
        <v>75</v>
      </c>
      <c r="L34" s="3">
        <v>82</v>
      </c>
      <c r="M34">
        <f>G34*Komponen!C10 + H34*Komponen!C11 + I34*Komponen!C12 + J34*Komponen!C13 + K34*Komponen!C14 + L34*Komponen!C15</f>
        <v>77.7</v>
      </c>
      <c r="N34" t="str">
        <f t="shared" si="0"/>
        <v>A-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70</v>
      </c>
      <c r="H36" s="3">
        <v>0</v>
      </c>
      <c r="I36" s="3">
        <v>65</v>
      </c>
      <c r="J36" s="3">
        <v>65</v>
      </c>
      <c r="K36" s="3">
        <v>75</v>
      </c>
      <c r="L36" s="3">
        <v>82</v>
      </c>
      <c r="M36">
        <f>G36*Komponen!C10 + H36*Komponen!C11 + I36*Komponen!C12 + J36*Komponen!C13 + K36*Komponen!C14 + L36*Komponen!C15</f>
        <v>73.599999999999994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82</v>
      </c>
      <c r="H37" s="3">
        <v>0</v>
      </c>
      <c r="I37" s="3">
        <v>75</v>
      </c>
      <c r="J37" s="3">
        <v>85</v>
      </c>
      <c r="K37" s="3">
        <v>80</v>
      </c>
      <c r="L37" s="3">
        <v>88</v>
      </c>
      <c r="M37">
        <f>G37*Komponen!C10 + H37*Komponen!C11 + I37*Komponen!C12 + J37*Komponen!C13 + K37*Komponen!C14 + L37*Komponen!C15</f>
        <v>83.050000000000011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>
        <v>0</v>
      </c>
      <c r="I39" s="3">
        <v>75</v>
      </c>
      <c r="J39" s="3">
        <v>75</v>
      </c>
      <c r="K39" s="3">
        <v>75</v>
      </c>
      <c r="L39" s="3">
        <v>85</v>
      </c>
      <c r="M39">
        <f>G39*Komponen!C10 + H39*Komponen!C11 + I39*Komponen!C12 + J39*Komponen!C13 + K39*Komponen!C14 + L39*Komponen!C15</f>
        <v>79</v>
      </c>
      <c r="N39" t="str">
        <f t="shared" si="0"/>
        <v>A-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82</v>
      </c>
      <c r="H41" s="3">
        <v>0</v>
      </c>
      <c r="I41" s="3">
        <v>75</v>
      </c>
      <c r="J41" s="3">
        <v>77</v>
      </c>
      <c r="K41" s="3">
        <v>80</v>
      </c>
      <c r="L41" s="3">
        <v>88</v>
      </c>
      <c r="M41">
        <f>G41*Komponen!C10 + H41*Komponen!C11 + I41*Komponen!C12 + J41*Komponen!C13 + K41*Komponen!C14 + L41*Komponen!C15</f>
        <v>81.849999999999994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70</v>
      </c>
      <c r="H42" s="3">
        <v>0</v>
      </c>
      <c r="I42" s="3">
        <v>75</v>
      </c>
      <c r="J42" s="3">
        <v>77</v>
      </c>
      <c r="K42" s="3">
        <v>70</v>
      </c>
      <c r="L42" s="3">
        <v>78</v>
      </c>
      <c r="M42">
        <f>G42*Komponen!C10 + H42*Komponen!C11 + I42*Komponen!C12 + J42*Komponen!C13 + K42*Komponen!C14 + L42*Komponen!C15</f>
        <v>73.949999999999989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2025-01-23T07:30:56Z</dcterms:created>
  <dcterms:modified xsi:type="dcterms:W3CDTF">2025-01-27T07:33:22Z</dcterms:modified>
  <cp:category>nilai</cp:category>
</cp:coreProperties>
</file>