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0F4895F-4897-4100-8472-3AACEB46E1F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<sst xmlns="http://schemas.openxmlformats.org/spreadsheetml/2006/main" count="251" uniqueCount="150">
  <si>
    <t>KODE MK</t>
  </si>
  <si>
    <t>A1H1A04A</t>
  </si>
  <si>
    <t>NAMA MK</t>
  </si>
  <si>
    <t>PENDIDIKAN AGAMA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</si>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</sst>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111</v>
      </c>
      <c r="D10">
        <v>1234583144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1234583144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1234583144</v>
      </c>
    </row>
    <row r="13" spans="1:4" x14ac:dyDescent="0.25">
      <c r="A13">
        <v>4</v>
      </c>
      <c r="B13" s="3" t="s">
        <v>116</v>
      </c>
      <c r="C13" s="3" t="s">
        <v>117</v>
      </c>
      <c r="D13">
        <v>1234583144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1234583144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1234583144</v>
      </c>
    </row>
    <row r="16" spans="1:4" x14ac:dyDescent="0.25">
      <c r="A16">
        <v>7</v>
      </c>
      <c r="B16" s="3" t="s">
        <v>122</v>
      </c>
      <c r="C16" s="3" t="s">
        <v>123</v>
      </c>
      <c r="D16">
        <v>1234583144</v>
      </c>
    </row>
    <row r="17" spans="1:4" x14ac:dyDescent="0.25">
      <c r="A17">
        <v>8</v>
      </c>
      <c r="B17" s="3" t="s">
        <v>70</v>
      </c>
      <c r="C17" s="3" t="s">
        <v>124</v>
      </c>
      <c r="D17">
        <v>1234583144</v>
      </c>
    </row>
    <row r="18" spans="1:4" x14ac:dyDescent="0.25">
      <c r="A18">
        <v>9</v>
      </c>
      <c r="B18" s="3" t="s">
        <v>125</v>
      </c>
      <c r="C18" s="3" t="s">
        <v>126</v>
      </c>
      <c r="D18">
        <v>1234583144</v>
      </c>
    </row>
    <row r="19" spans="1:4" x14ac:dyDescent="0.25">
      <c r="A19">
        <v>10</v>
      </c>
      <c r="B19" s="3" t="s">
        <v>127</v>
      </c>
      <c r="C19" s="3" t="s">
        <v>128</v>
      </c>
      <c r="D19">
        <v>1234583144</v>
      </c>
    </row>
    <row r="20" spans="1:4" x14ac:dyDescent="0.25">
      <c r="A20">
        <v>11</v>
      </c>
      <c r="B20" s="3" t="s">
        <v>129</v>
      </c>
      <c r="C20" s="3" t="s">
        <v>130</v>
      </c>
      <c r="D20">
        <v>1234583144</v>
      </c>
    </row>
    <row r="21" spans="1:4" x14ac:dyDescent="0.25">
      <c r="A21">
        <v>12</v>
      </c>
      <c r="B21" s="3" t="s">
        <v>131</v>
      </c>
      <c r="C21" s="3" t="s">
        <v>132</v>
      </c>
      <c r="D21">
        <v>1234583144</v>
      </c>
    </row>
    <row r="22" spans="1:4" x14ac:dyDescent="0.25">
      <c r="A22">
        <v>13</v>
      </c>
      <c r="B22" s="3" t="s">
        <v>133</v>
      </c>
      <c r="C22" s="3" t="s">
        <v>134</v>
      </c>
      <c r="D22">
        <v>1234583144</v>
      </c>
    </row>
    <row r="23" spans="1:4" x14ac:dyDescent="0.25">
      <c r="A23">
        <v>14</v>
      </c>
      <c r="B23" s="3" t="s">
        <v>135</v>
      </c>
      <c r="C23" s="3" t="s">
        <v>136</v>
      </c>
      <c r="D23">
        <v>1234583144</v>
      </c>
    </row>
    <row r="24" spans="1:4" x14ac:dyDescent="0.25">
      <c r="A24">
        <v>15</v>
      </c>
      <c r="B24" s="3" t="s">
        <v>137</v>
      </c>
      <c r="C24" s="3" t="s">
        <v>138</v>
      </c>
      <c r="D24">
        <v>1234583144</v>
      </c>
    </row>
    <row r="25" spans="1:4" x14ac:dyDescent="0.25">
      <c r="A25">
        <v>16</v>
      </c>
      <c r="B25" s="3" t="s">
        <v>71</v>
      </c>
      <c r="C25" s="3" t="s">
        <v>139</v>
      </c>
      <c r="D25">
        <v>1234583144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140</v>
      </c>
      <c r="E10" s="3" t="s">
        <v>141</v>
      </c>
      <c r="F10">
        <v>1234583144</v>
      </c>
    </row>
    <row r="11" spans="1:6" x14ac:dyDescent="0.25">
      <c r="A11">
        <v>2</v>
      </c>
      <c r="B11" t="s">
        <v>59</v>
      </c>
      <c r="C11" s="9">
        <v>0</v>
      </c>
      <c r="D11" s="3" t="s">
        <v>142</v>
      </c>
      <c r="E11" s="3" t="s">
        <v>143</v>
      </c>
      <c r="F11">
        <v>1234583144</v>
      </c>
    </row>
    <row r="12" spans="1:6" x14ac:dyDescent="0.25">
      <c r="A12">
        <v>3</v>
      </c>
      <c r="B12" t="s">
        <v>60</v>
      </c>
      <c r="C12" s="9">
        <v>0.1</v>
      </c>
      <c r="D12" s="3" t="s">
        <v>144</v>
      </c>
      <c r="E12" s="3" t="s">
        <v>145</v>
      </c>
      <c r="F12">
        <v>1234583144</v>
      </c>
    </row>
    <row r="13" spans="1:6" x14ac:dyDescent="0.25">
      <c r="A13">
        <v>4</v>
      </c>
      <c r="B13" t="s">
        <v>61</v>
      </c>
      <c r="C13" s="9">
        <v>0.15</v>
      </c>
      <c r="D13" s="3" t="s">
        <v>146</v>
      </c>
      <c r="E13" s="3" t="s">
        <v>147</v>
      </c>
      <c r="F13">
        <v>1234583144</v>
      </c>
    </row>
    <row r="14" spans="1:6" x14ac:dyDescent="0.25">
      <c r="A14">
        <v>5</v>
      </c>
      <c r="B14" t="s">
        <v>62</v>
      </c>
      <c r="C14" s="9">
        <v>0.25</v>
      </c>
      <c r="D14" s="3" t="s">
        <v>148</v>
      </c>
      <c r="E14" s="3" t="s">
        <v>149</v>
      </c>
      <c r="F14">
        <v>1234583144</v>
      </c>
    </row>
    <row r="15" spans="1:6" x14ac:dyDescent="0.25">
      <c r="A15">
        <v>6</v>
      </c>
      <c r="B15" t="s">
        <v>63</v>
      </c>
      <c r="C15" s="9">
        <v>0.3</v>
      </c>
      <c r="D15" s="3" t="s">
        <v>148</v>
      </c>
      <c r="E15" s="3" t="s">
        <v>149</v>
      </c>
      <c r="F15">
        <v>1234583144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5" zoomScale="80" zoomScaleNormal="80" workbookViewId="0">
      <selection activeCell="H11" sqref="H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65</v>
      </c>
      <c r="H5" s="3">
        <v>0</v>
      </c>
      <c r="I5" s="3">
        <v>60</v>
      </c>
      <c r="J5" s="3">
        <v>70</v>
      </c>
      <c r="K5" s="3">
        <v>75</v>
      </c>
      <c r="L5" s="3">
        <v>80</v>
      </c>
      <c r="M5">
        <f>G5*Komponen!C10 + H5*Komponen!C11 + I5*Komponen!C12 + J5*Komponen!C13 + K5*Komponen!C14 + L5*Komponen!C15</f>
        <v>72.25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80</v>
      </c>
      <c r="K6" s="3">
        <v>75</v>
      </c>
      <c r="L6" s="3">
        <v>80</v>
      </c>
      <c r="M6">
        <f>G6*Komponen!C10 + H6*Komponen!C11 + I6*Komponen!C12 + J6*Komponen!C13 + K6*Komponen!C14 + L6*Komponen!C15</f>
        <v>76.75</v>
      </c>
      <c r="N6" t="str">
        <f t="shared" si="0"/>
        <v>A-</v>
      </c>
    </row>
    <row r="7" spans="1:14" x14ac:dyDescent="0.2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70</v>
      </c>
      <c r="H7" s="3">
        <v>0</v>
      </c>
      <c r="I7" s="3">
        <v>75</v>
      </c>
      <c r="J7" s="3">
        <v>70</v>
      </c>
      <c r="K7" s="3">
        <v>80</v>
      </c>
      <c r="L7" s="3">
        <v>85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85</v>
      </c>
      <c r="H8" s="3">
        <v>0</v>
      </c>
      <c r="I8" s="3">
        <v>70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2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90</v>
      </c>
      <c r="L9" s="3">
        <v>85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85</v>
      </c>
      <c r="H10" s="3">
        <v>0</v>
      </c>
      <c r="I10" s="3">
        <v>80</v>
      </c>
      <c r="J10" s="3">
        <v>85</v>
      </c>
      <c r="K10" s="3">
        <v>95</v>
      </c>
      <c r="L10" s="3">
        <v>80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2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70</v>
      </c>
      <c r="H11" s="3">
        <v>0</v>
      </c>
      <c r="I11" s="3">
        <v>85</v>
      </c>
      <c r="J11" s="3">
        <v>90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75</v>
      </c>
      <c r="H12" s="3">
        <v>0</v>
      </c>
      <c r="I12" s="3">
        <v>80</v>
      </c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 x14ac:dyDescent="0.2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85</v>
      </c>
      <c r="H13" s="3">
        <v>0</v>
      </c>
      <c r="I13" s="3">
        <v>85</v>
      </c>
      <c r="J13" s="3">
        <v>80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85.5</v>
      </c>
      <c r="N13" t="str">
        <f t="shared" si="0"/>
        <v>A</v>
      </c>
    </row>
    <row r="14" spans="1:14" x14ac:dyDescent="0.2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85</v>
      </c>
      <c r="H14" s="3">
        <v>0</v>
      </c>
      <c r="I14" s="3">
        <v>80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85.25</v>
      </c>
      <c r="N14" t="str">
        <f t="shared" si="0"/>
        <v>A</v>
      </c>
    </row>
    <row r="15" spans="1:14" x14ac:dyDescent="0.2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75</v>
      </c>
      <c r="H15" s="3">
        <v>0</v>
      </c>
      <c r="I15" s="3">
        <v>80</v>
      </c>
      <c r="J15" s="3">
        <v>70</v>
      </c>
      <c r="K15" s="3">
        <v>85</v>
      </c>
      <c r="L15" s="3">
        <v>80</v>
      </c>
      <c r="M15">
        <f>G15*Komponen!C10 + H15*Komponen!C11 + I15*Komponen!C12 + J15*Komponen!C13 + K15*Komponen!C14 + L15*Komponen!C15</f>
        <v>78.75</v>
      </c>
      <c r="N15" t="str">
        <f t="shared" si="0"/>
        <v>A-</v>
      </c>
    </row>
    <row r="16" spans="1:14" x14ac:dyDescent="0.2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70</v>
      </c>
      <c r="K16" s="3">
        <v>80</v>
      </c>
      <c r="L16" s="3">
        <v>85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70</v>
      </c>
      <c r="H17" s="3">
        <v>0</v>
      </c>
      <c r="I17" s="3">
        <v>75</v>
      </c>
      <c r="J17" s="3">
        <v>70</v>
      </c>
      <c r="K17" s="3">
        <v>80</v>
      </c>
      <c r="L17" s="3">
        <v>85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70</v>
      </c>
      <c r="K18" s="3">
        <v>85</v>
      </c>
      <c r="L18" s="3">
        <v>80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 x14ac:dyDescent="0.2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65</v>
      </c>
      <c r="H19" s="3">
        <v>0</v>
      </c>
      <c r="I19" s="3">
        <v>70</v>
      </c>
      <c r="J19" s="3">
        <v>75</v>
      </c>
      <c r="K19" s="3">
        <v>60</v>
      </c>
      <c r="L19" s="3">
        <v>75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85</v>
      </c>
      <c r="H20" s="3">
        <v>0</v>
      </c>
      <c r="I20" s="3">
        <v>80</v>
      </c>
      <c r="J20" s="3">
        <v>85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83.25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2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80</v>
      </c>
      <c r="K23" s="3">
        <v>90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75</v>
      </c>
      <c r="H24" s="3">
        <v>0</v>
      </c>
      <c r="I24" s="3">
        <v>70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79.25</v>
      </c>
      <c r="N24" t="str">
        <f t="shared" si="0"/>
        <v>A-</v>
      </c>
    </row>
    <row r="25" spans="1:14" x14ac:dyDescent="0.2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70</v>
      </c>
      <c r="H25" s="3">
        <v>0</v>
      </c>
      <c r="I25" s="3">
        <v>75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2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75</v>
      </c>
      <c r="H26" s="3">
        <v>0</v>
      </c>
      <c r="I26" s="3">
        <v>70</v>
      </c>
      <c r="J26" s="3">
        <v>80</v>
      </c>
      <c r="K26" s="3">
        <v>70</v>
      </c>
      <c r="L26" s="3">
        <v>85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80</v>
      </c>
      <c r="H27" s="3">
        <v>0</v>
      </c>
      <c r="I27" s="3">
        <v>85</v>
      </c>
      <c r="J27" s="3">
        <v>80</v>
      </c>
      <c r="K27" s="3">
        <v>90</v>
      </c>
      <c r="L27" s="3">
        <v>85</v>
      </c>
      <c r="M27">
        <f>G27*Komponen!C10 + H27*Komponen!C11 + I27*Komponen!C12 + J27*Komponen!C13 + K27*Komponen!C14 + L27*Komponen!C15</f>
        <v>84.5</v>
      </c>
      <c r="N27" t="str">
        <f t="shared" si="0"/>
        <v>A</v>
      </c>
    </row>
    <row r="28" spans="1:14" x14ac:dyDescent="0.2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79.25</v>
      </c>
      <c r="N28" t="str">
        <f t="shared" si="0"/>
        <v>A-</v>
      </c>
    </row>
    <row r="29" spans="1:14" x14ac:dyDescent="0.2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80</v>
      </c>
      <c r="H29" s="3">
        <v>0</v>
      </c>
      <c r="I29" s="3">
        <v>85</v>
      </c>
      <c r="J29" s="3">
        <v>80</v>
      </c>
      <c r="K29" s="3">
        <v>90</v>
      </c>
      <c r="L29" s="3">
        <v>80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85</v>
      </c>
      <c r="K30" s="3">
        <v>90</v>
      </c>
      <c r="L30" s="3">
        <v>80</v>
      </c>
      <c r="M30">
        <f>G30*Komponen!C10 + H30*Komponen!C11 + I30*Komponen!C12 + J30*Komponen!C13 + K30*Komponen!C14 + L30*Komponen!C15</f>
        <v>84.25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75</v>
      </c>
      <c r="K31" s="3">
        <v>70</v>
      </c>
      <c r="L31" s="3">
        <v>85</v>
      </c>
      <c r="M31">
        <f>G31*Komponen!C10 + H31*Komponen!C11 + I31*Komponen!C12 + J31*Komponen!C13 + K31*Komponen!C14 + L31*Komponen!C15</f>
        <v>77.25</v>
      </c>
      <c r="N31" t="str">
        <f t="shared" si="0"/>
        <v>A-</v>
      </c>
    </row>
    <row r="32" spans="1:14" x14ac:dyDescent="0.2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82.75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90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75</v>
      </c>
      <c r="H34" s="3">
        <v>0</v>
      </c>
      <c r="I34" s="3">
        <v>70</v>
      </c>
      <c r="J34" s="3">
        <v>75</v>
      </c>
      <c r="K34" s="3">
        <v>75</v>
      </c>
      <c r="L34" s="3">
        <v>80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75</v>
      </c>
      <c r="H35" s="3">
        <v>0</v>
      </c>
      <c r="I35" s="3">
        <v>70</v>
      </c>
      <c r="J35" s="3">
        <v>70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76.5</v>
      </c>
      <c r="N35" t="str">
        <f t="shared" si="0"/>
        <v>A-</v>
      </c>
    </row>
    <row r="36" spans="1:14" x14ac:dyDescent="0.2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85</v>
      </c>
      <c r="H36" s="3">
        <v>0</v>
      </c>
      <c r="I36" s="3">
        <v>80</v>
      </c>
      <c r="J36" s="3">
        <v>85</v>
      </c>
      <c r="K36" s="3">
        <v>90</v>
      </c>
      <c r="L36" s="3">
        <v>80</v>
      </c>
      <c r="M36">
        <f>G36*Komponen!C10 + H36*Komponen!C11 + I36*Komponen!C12 + J36*Komponen!C13 + K36*Komponen!C14 + L36*Komponen!C15</f>
        <v>84.25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70</v>
      </c>
      <c r="H37" s="3">
        <v>0</v>
      </c>
      <c r="I37" s="3">
        <v>75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  <row r="38" spans="1:14" x14ac:dyDescent="0.2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90</v>
      </c>
      <c r="H38" s="3">
        <v>0</v>
      </c>
      <c r="I38" s="3">
        <v>80</v>
      </c>
      <c r="J38" s="3">
        <v>85</v>
      </c>
      <c r="K38" s="3">
        <v>90</v>
      </c>
      <c r="L38" s="3">
        <v>85</v>
      </c>
      <c r="M38">
        <f>G38*Komponen!C10 + H38*Komponen!C11 + I38*Komponen!C12 + J38*Komponen!C13 + K38*Komponen!C14 + L38*Komponen!C15</f>
        <v>86.75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75</v>
      </c>
      <c r="H39" s="3">
        <v>0</v>
      </c>
      <c r="I39" s="3">
        <v>80</v>
      </c>
      <c r="J39" s="3">
        <v>70</v>
      </c>
      <c r="K39" s="3">
        <v>75</v>
      </c>
      <c r="L39" s="3">
        <v>80</v>
      </c>
      <c r="M39">
        <f>G39*Komponen!C10 + H39*Komponen!C11 + I39*Komponen!C12 + J39*Komponen!C13 + K39*Komponen!C14 + L39*Komponen!C15</f>
        <v>76.25</v>
      </c>
      <c r="N39" t="str">
        <f t="shared" si="0"/>
        <v>A-</v>
      </c>
    </row>
    <row r="40" spans="1:14" x14ac:dyDescent="0.2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75</v>
      </c>
      <c r="H40" s="3">
        <v>0</v>
      </c>
      <c r="I40" s="3">
        <v>80</v>
      </c>
      <c r="J40" s="3">
        <v>75</v>
      </c>
      <c r="K40" s="3">
        <v>80</v>
      </c>
      <c r="L40" s="3">
        <v>90</v>
      </c>
      <c r="M40">
        <f>G40*Komponen!C10 + H40*Komponen!C11 + I40*Komponen!C12 + J40*Komponen!C13 + K40*Komponen!C14 + L40*Komponen!C15</f>
        <v>81.25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65</v>
      </c>
      <c r="H41" s="3">
        <v>0</v>
      </c>
      <c r="I41" s="3">
        <v>70</v>
      </c>
      <c r="J41" s="3">
        <v>75</v>
      </c>
      <c r="K41" s="3">
        <v>70</v>
      </c>
      <c r="L41" s="3">
        <v>80</v>
      </c>
      <c r="M41">
        <f>G41*Komponen!C10 + H41*Komponen!C11 + I41*Komponen!C12 + J41*Komponen!C13 + K41*Komponen!C14 + L41*Komponen!C15</f>
        <v>72.75</v>
      </c>
      <c r="N41" t="str">
        <f t="shared" si="0"/>
        <v>B+</v>
      </c>
    </row>
    <row r="42" spans="1:14" x14ac:dyDescent="0.2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65</v>
      </c>
      <c r="H42" s="3">
        <v>0</v>
      </c>
      <c r="I42" s="3">
        <v>70</v>
      </c>
      <c r="J42" s="3">
        <v>70</v>
      </c>
      <c r="K42" s="3">
        <v>75</v>
      </c>
      <c r="L42" s="3">
        <v>80</v>
      </c>
      <c r="M42">
        <f>G42*Komponen!C10 + H42*Komponen!C11 + I42*Komponen!C12 + J42*Komponen!C13 + K42*Komponen!C14 + L42*Komponen!C15</f>
        <v>73.25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2025-01-23T07:31:33Z</dcterms:created>
  <dcterms:modified xsi:type="dcterms:W3CDTF">2025-01-28T09:58:41Z</dcterms:modified>
  <cp:category>nilai</cp:category>
</cp:coreProperties>
</file>