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33912AA-6156-4BCF-A23F-9BF47632242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<sst xmlns="http://schemas.openxmlformats.org/spreadsheetml/2006/main" count="269" uniqueCount="157">
  <si>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</si>
  <si>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A1H1A04A</t>
  </si>
  <si>
    <t>NAMA MK</t>
  </si>
  <si>
    <t>PENDIDIKAN AGAMA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</si>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</sst>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1" sqref="F1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118</v>
      </c>
      <c r="D10">
        <v>1234583140</v>
      </c>
    </row>
    <row r="11" spans="1:4" x14ac:dyDescent="0.25">
      <c r="A11">
        <v>2</v>
      </c>
      <c r="B11" s="3" t="s">
        <v>119</v>
      </c>
      <c r="C11" s="3" t="s">
        <v>120</v>
      </c>
      <c r="D11">
        <v>1234583140</v>
      </c>
    </row>
    <row r="12" spans="1:4" x14ac:dyDescent="0.25">
      <c r="A12">
        <v>3</v>
      </c>
      <c r="B12" s="3" t="s">
        <v>121</v>
      </c>
      <c r="C12" s="3" t="s">
        <v>122</v>
      </c>
      <c r="D12">
        <v>1234583140</v>
      </c>
    </row>
    <row r="13" spans="1:4" x14ac:dyDescent="0.25">
      <c r="A13">
        <v>4</v>
      </c>
      <c r="B13" s="3" t="s">
        <v>123</v>
      </c>
      <c r="C13" s="3" t="s">
        <v>124</v>
      </c>
      <c r="D13">
        <v>1234583140</v>
      </c>
    </row>
    <row r="14" spans="1:4" x14ac:dyDescent="0.25">
      <c r="A14">
        <v>5</v>
      </c>
      <c r="B14" s="3" t="s">
        <v>125</v>
      </c>
      <c r="C14" s="3" t="s">
        <v>126</v>
      </c>
      <c r="D14">
        <v>1234583140</v>
      </c>
    </row>
    <row r="15" spans="1:4" x14ac:dyDescent="0.25">
      <c r="A15">
        <v>6</v>
      </c>
      <c r="B15" s="3" t="s">
        <v>127</v>
      </c>
      <c r="C15" s="3" t="s">
        <v>128</v>
      </c>
      <c r="D15">
        <v>1234583140</v>
      </c>
    </row>
    <row r="16" spans="1:4" x14ac:dyDescent="0.25">
      <c r="A16">
        <v>7</v>
      </c>
      <c r="B16" s="3" t="s">
        <v>129</v>
      </c>
      <c r="C16" s="3" t="s">
        <v>130</v>
      </c>
      <c r="D16">
        <v>1234583140</v>
      </c>
    </row>
    <row r="17" spans="1:4" x14ac:dyDescent="0.25">
      <c r="A17">
        <v>8</v>
      </c>
      <c r="B17" s="3" t="s">
        <v>70</v>
      </c>
      <c r="C17" s="3" t="s">
        <v>131</v>
      </c>
      <c r="D17">
        <v>1234583140</v>
      </c>
    </row>
    <row r="18" spans="1:4" x14ac:dyDescent="0.25">
      <c r="A18">
        <v>9</v>
      </c>
      <c r="B18" s="3" t="s">
        <v>132</v>
      </c>
      <c r="C18" s="3" t="s">
        <v>133</v>
      </c>
      <c r="D18">
        <v>1234583140</v>
      </c>
    </row>
    <row r="19" spans="1:4" x14ac:dyDescent="0.25">
      <c r="A19">
        <v>10</v>
      </c>
      <c r="B19" s="3" t="s">
        <v>134</v>
      </c>
      <c r="C19" s="3" t="s">
        <v>135</v>
      </c>
      <c r="D19">
        <v>1234583140</v>
      </c>
    </row>
    <row r="20" spans="1:4" x14ac:dyDescent="0.25">
      <c r="A20">
        <v>11</v>
      </c>
      <c r="B20" s="3" t="s">
        <v>136</v>
      </c>
      <c r="C20" s="3" t="s">
        <v>137</v>
      </c>
      <c r="D20">
        <v>1234583140</v>
      </c>
    </row>
    <row r="21" spans="1:4" x14ac:dyDescent="0.25">
      <c r="A21">
        <v>12</v>
      </c>
      <c r="B21" s="3" t="s">
        <v>138</v>
      </c>
      <c r="C21" s="3" t="s">
        <v>139</v>
      </c>
      <c r="D21">
        <v>1234583140</v>
      </c>
    </row>
    <row r="22" spans="1:4" x14ac:dyDescent="0.25">
      <c r="A22">
        <v>13</v>
      </c>
      <c r="B22" s="3" t="s">
        <v>140</v>
      </c>
      <c r="C22" s="3" t="s">
        <v>141</v>
      </c>
      <c r="D22">
        <v>1234583140</v>
      </c>
    </row>
    <row r="23" spans="1:4" x14ac:dyDescent="0.25">
      <c r="A23">
        <v>14</v>
      </c>
      <c r="B23" s="3" t="s">
        <v>142</v>
      </c>
      <c r="C23" s="3" t="s">
        <v>143</v>
      </c>
      <c r="D23">
        <v>1234583140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1234583140</v>
      </c>
    </row>
    <row r="25" spans="1:4" x14ac:dyDescent="0.25">
      <c r="A25">
        <v>16</v>
      </c>
      <c r="B25" s="3" t="s">
        <v>71</v>
      </c>
      <c r="C25" s="3" t="s">
        <v>146</v>
      </c>
      <c r="D25">
        <v>1234583140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147</v>
      </c>
      <c r="E10" s="3" t="s">
        <v>148</v>
      </c>
      <c r="F10">
        <v>1234583140</v>
      </c>
    </row>
    <row r="11" spans="1:6" x14ac:dyDescent="0.25">
      <c r="A11">
        <v>2</v>
      </c>
      <c r="B11" t="s">
        <v>59</v>
      </c>
      <c r="C11" s="9">
        <v>0</v>
      </c>
      <c r="D11" s="3" t="s">
        <v>149</v>
      </c>
      <c r="E11" s="3" t="s">
        <v>150</v>
      </c>
      <c r="F11">
        <v>1234583140</v>
      </c>
    </row>
    <row r="12" spans="1:6" x14ac:dyDescent="0.25">
      <c r="A12">
        <v>3</v>
      </c>
      <c r="B12" t="s">
        <v>60</v>
      </c>
      <c r="C12" s="9">
        <v>0.1</v>
      </c>
      <c r="D12" s="3" t="s">
        <v>151</v>
      </c>
      <c r="E12" s="3" t="s">
        <v>152</v>
      </c>
      <c r="F12">
        <v>1234583140</v>
      </c>
    </row>
    <row r="13" spans="1:6" x14ac:dyDescent="0.25">
      <c r="A13">
        <v>4</v>
      </c>
      <c r="B13" t="s">
        <v>61</v>
      </c>
      <c r="C13" s="9">
        <v>0.15</v>
      </c>
      <c r="D13" s="3" t="s">
        <v>153</v>
      </c>
      <c r="E13" s="3" t="s">
        <v>154</v>
      </c>
      <c r="F13">
        <v>1234583140</v>
      </c>
    </row>
    <row r="14" spans="1:6" x14ac:dyDescent="0.25">
      <c r="A14">
        <v>5</v>
      </c>
      <c r="B14" t="s">
        <v>62</v>
      </c>
      <c r="C14" s="9">
        <v>0.25</v>
      </c>
      <c r="D14" s="3" t="s">
        <v>155</v>
      </c>
      <c r="E14" s="3" t="s">
        <v>156</v>
      </c>
      <c r="F14">
        <v>1234583140</v>
      </c>
    </row>
    <row r="15" spans="1:6" x14ac:dyDescent="0.25">
      <c r="A15">
        <v>6</v>
      </c>
      <c r="B15" t="s">
        <v>63</v>
      </c>
      <c r="C15" s="9">
        <v>0.3</v>
      </c>
      <c r="D15" s="3" t="s">
        <v>155</v>
      </c>
      <c r="E15" s="3" t="s">
        <v>156</v>
      </c>
      <c r="F15">
        <v>1234583140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17" workbookViewId="0">
      <selection activeCell="K22" sqref="K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80</v>
      </c>
      <c r="L5" s="3">
        <v>92</v>
      </c>
      <c r="M5">
        <f>G5*Komponen!C10 + H5*Komponen!C11 + I5*Komponen!C12 + J5*Komponen!C13 + K5*Komponen!C14 + L5*Komponen!C15</f>
        <v>85.85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78</v>
      </c>
      <c r="H6" s="3">
        <v>0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75</v>
      </c>
      <c r="H7" s="3">
        <v>0</v>
      </c>
      <c r="I7" s="3">
        <v>80</v>
      </c>
      <c r="J7" s="3">
        <v>80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78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79.599999999999994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83</v>
      </c>
      <c r="M9">
        <f>G9*Komponen!C10 + H9*Komponen!C11 + I9*Komponen!C12 + J9*Komponen!C13 + K9*Komponen!C14 + L9*Komponen!C15</f>
        <v>81.900000000000006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83</v>
      </c>
      <c r="M10">
        <f>G10*Komponen!C10 + H10*Komponen!C11 + I10*Komponen!C12 + J10*Komponen!C13 + K10*Komponen!C14 + L10*Komponen!C15</f>
        <v>80.900000000000006</v>
      </c>
      <c r="N10" t="str">
        <f t="shared" si="0"/>
        <v>A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78</v>
      </c>
      <c r="H11" s="3">
        <v>0</v>
      </c>
      <c r="I11" s="3">
        <v>80</v>
      </c>
      <c r="J11" s="3">
        <v>75</v>
      </c>
      <c r="K11" s="3">
        <v>80</v>
      </c>
      <c r="L11" s="3">
        <v>84</v>
      </c>
      <c r="M11">
        <f>G11*Komponen!C10 + H11*Komponen!C11 + I11*Komponen!C12 + J11*Komponen!C13 + K11*Komponen!C14 + L11*Komponen!C15</f>
        <v>80.05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75</v>
      </c>
      <c r="K13" s="3">
        <v>80</v>
      </c>
      <c r="L13" s="3">
        <v>82</v>
      </c>
      <c r="M13">
        <f>G13*Komponen!C10 + H13*Komponen!C11 + I13*Komponen!C12 + J13*Komponen!C13 + K13*Komponen!C14 + L13*Komponen!C15</f>
        <v>78.849999999999994</v>
      </c>
      <c r="N13" t="str">
        <f t="shared" si="0"/>
        <v>A-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80.75</v>
      </c>
      <c r="N15" t="str">
        <f t="shared" si="0"/>
        <v>A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80.75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75</v>
      </c>
      <c r="H17" s="3">
        <v>0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78.25</v>
      </c>
      <c r="N17" t="str">
        <f t="shared" si="0"/>
        <v>A-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85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75</v>
      </c>
      <c r="H19" s="3">
        <v>0</v>
      </c>
      <c r="I19" s="3">
        <v>80</v>
      </c>
      <c r="J19" s="3">
        <v>75</v>
      </c>
      <c r="K19" s="3">
        <v>70</v>
      </c>
      <c r="L19" s="3">
        <v>75</v>
      </c>
      <c r="M19">
        <f>G19*Komponen!C10 + H19*Komponen!C11 + I19*Komponen!C12 + J19*Komponen!C13 + K19*Komponen!C14 + L19*Komponen!C15</f>
        <v>74.25</v>
      </c>
      <c r="N19" t="str">
        <f t="shared" si="0"/>
        <v>B+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85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50</v>
      </c>
      <c r="H22" s="3">
        <v>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80</v>
      </c>
      <c r="H23" s="3">
        <v>0</v>
      </c>
      <c r="I23" s="3">
        <v>87</v>
      </c>
      <c r="J23" s="3">
        <v>75</v>
      </c>
      <c r="K23" s="3">
        <v>85</v>
      </c>
      <c r="L23" s="3">
        <v>75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75</v>
      </c>
      <c r="H24" s="3">
        <v>0</v>
      </c>
      <c r="I24" s="3">
        <v>87</v>
      </c>
      <c r="J24" s="3">
        <v>80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74.2</v>
      </c>
      <c r="N24" t="str">
        <f t="shared" si="0"/>
        <v>B+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70</v>
      </c>
      <c r="H27" s="3">
        <v>0</v>
      </c>
      <c r="I27" s="3">
        <v>75</v>
      </c>
      <c r="J27" s="3">
        <v>75</v>
      </c>
      <c r="K27" s="3">
        <v>75</v>
      </c>
      <c r="L27" s="3">
        <v>78</v>
      </c>
      <c r="M27">
        <f>G27*Komponen!C10 + H27*Komponen!C11 + I27*Komponen!C12 + J27*Komponen!C13 + K27*Komponen!C14 + L27*Komponen!C15</f>
        <v>74.900000000000006</v>
      </c>
      <c r="N27" t="str">
        <f t="shared" si="0"/>
        <v>B+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78</v>
      </c>
      <c r="H28" s="3">
        <v>0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81.099999999999994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75</v>
      </c>
      <c r="K29" s="3">
        <v>65</v>
      </c>
      <c r="L29" s="3">
        <v>75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75</v>
      </c>
      <c r="H30" s="3">
        <v>0</v>
      </c>
      <c r="I30" s="3">
        <v>80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78.25</v>
      </c>
      <c r="N30" t="str">
        <f t="shared" si="0"/>
        <v>A-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75</v>
      </c>
      <c r="K31" s="3">
        <v>80</v>
      </c>
      <c r="L31" s="3">
        <v>80</v>
      </c>
      <c r="M31">
        <f>G31*Komponen!C10 + H31*Komponen!C11 + I31*Komponen!C12 + J31*Komponen!C13 + K31*Komponen!C14 + L31*Komponen!C15</f>
        <v>78.25</v>
      </c>
      <c r="N31" t="str">
        <f t="shared" si="0"/>
        <v>A-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85</v>
      </c>
      <c r="H32" s="3">
        <v>0</v>
      </c>
      <c r="I32" s="3">
        <v>80</v>
      </c>
      <c r="J32" s="3">
        <v>85</v>
      </c>
      <c r="K32" s="3">
        <v>80</v>
      </c>
      <c r="L32" s="3">
        <v>85</v>
      </c>
      <c r="M32">
        <f>G32*Komponen!C10 + H32*Komponen!C11 + I32*Komponen!C12 + J32*Komponen!C13 + K32*Komponen!C14 + L32*Komponen!C15</f>
        <v>83.25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75.5</v>
      </c>
      <c r="N33" t="str">
        <f t="shared" si="0"/>
        <v>A-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75</v>
      </c>
      <c r="H35" s="3">
        <v>0</v>
      </c>
      <c r="I35" s="3">
        <v>80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78</v>
      </c>
      <c r="H36" s="3">
        <v>0</v>
      </c>
      <c r="I36" s="3">
        <v>80</v>
      </c>
      <c r="J36" s="3">
        <v>75</v>
      </c>
      <c r="K36" s="3">
        <v>80</v>
      </c>
      <c r="L36" s="3">
        <v>82</v>
      </c>
      <c r="M36">
        <f>G36*Komponen!C10 + H36*Komponen!C11 + I36*Komponen!C12 + J36*Komponen!C13 + K36*Komponen!C14 + L36*Komponen!C15</f>
        <v>79.45</v>
      </c>
      <c r="N36" t="str">
        <f t="shared" si="0"/>
        <v>A-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85</v>
      </c>
      <c r="L38" s="3">
        <v>87</v>
      </c>
      <c r="M38">
        <f>G38*Komponen!C10 + H38*Komponen!C11 + I38*Komponen!C12 + J38*Komponen!C13 + K38*Komponen!C14 + L38*Komponen!C15</f>
        <v>83.35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80</v>
      </c>
      <c r="H39" s="3">
        <v>0</v>
      </c>
      <c r="I39" s="3">
        <v>80</v>
      </c>
      <c r="J39" s="3">
        <v>85</v>
      </c>
      <c r="K39" s="3">
        <v>80</v>
      </c>
      <c r="L39" s="3">
        <v>88</v>
      </c>
      <c r="M39">
        <f>G39*Komponen!C10 + H39*Komponen!C11 + I39*Komponen!C12 + J39*Komponen!C13 + K39*Komponen!C14 + L39*Komponen!C15</f>
        <v>83.15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65</v>
      </c>
      <c r="H40" s="3">
        <v>0</v>
      </c>
      <c r="I40" s="3">
        <v>65</v>
      </c>
      <c r="J40" s="3">
        <v>75</v>
      </c>
      <c r="K40" s="3">
        <v>75</v>
      </c>
      <c r="L40" s="3">
        <v>80</v>
      </c>
      <c r="M40">
        <f>G40*Komponen!C10 + H40*Komponen!C11 + I40*Komponen!C12 + J40*Komponen!C13 + K40*Komponen!C14 + L40*Komponen!C15</f>
        <v>73.5</v>
      </c>
      <c r="N40" t="str">
        <f t="shared" si="0"/>
        <v>B+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85</v>
      </c>
      <c r="H41" s="3">
        <v>0</v>
      </c>
      <c r="I41" s="3">
        <v>87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</v>
      </c>
      <c r="N41" t="str">
        <f t="shared" si="0"/>
        <v>A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75</v>
      </c>
      <c r="H42" s="3">
        <v>0</v>
      </c>
      <c r="I42" s="3">
        <v>80</v>
      </c>
      <c r="J42" s="3">
        <v>80</v>
      </c>
      <c r="K42" s="3">
        <v>75</v>
      </c>
      <c r="L42" s="3">
        <v>70</v>
      </c>
      <c r="M42">
        <f>G42*Komponen!C10 + H42*Komponen!C11 + I42*Komponen!C12 + J42*Komponen!C13 + K42*Komponen!C14 + L42*Komponen!C15</f>
        <v>74.75</v>
      </c>
      <c r="N42" t="str">
        <f t="shared" si="0"/>
        <v>B+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78</v>
      </c>
      <c r="H43" s="3">
        <v>0</v>
      </c>
      <c r="I43" s="3">
        <v>80</v>
      </c>
      <c r="J43" s="3">
        <v>80</v>
      </c>
      <c r="K43" s="3">
        <v>80</v>
      </c>
      <c r="L43" s="3">
        <v>85</v>
      </c>
      <c r="M43">
        <f>G43*Komponen!C10 + H43*Komponen!C11 + I43*Komponen!C12 + J43*Komponen!C13 + K43*Komponen!C14 + L43*Komponen!C15</f>
        <v>81.099999999999994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75</v>
      </c>
      <c r="H44" s="3">
        <v>0</v>
      </c>
      <c r="I44" s="3">
        <v>80</v>
      </c>
      <c r="J44" s="3">
        <v>80</v>
      </c>
      <c r="K44" s="3">
        <v>75</v>
      </c>
      <c r="L44" s="3">
        <v>80</v>
      </c>
      <c r="M44">
        <f>G44*Komponen!C10 + H44*Komponen!C11 + I44*Komponen!C12 + J44*Komponen!C13 + K44*Komponen!C14 + L44*Komponen!C15</f>
        <v>77.75</v>
      </c>
      <c r="N44" t="str">
        <f t="shared" si="0"/>
        <v>A-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75</v>
      </c>
      <c r="H45" s="3">
        <v>0</v>
      </c>
      <c r="I45" s="3">
        <v>87</v>
      </c>
      <c r="J45" s="3">
        <v>80</v>
      </c>
      <c r="K45" s="3">
        <v>75</v>
      </c>
      <c r="L45" s="3">
        <v>82</v>
      </c>
      <c r="M45">
        <f>G45*Komponen!C10 + H45*Komponen!C11 + I45*Komponen!C12 + J45*Komponen!C13 + K45*Komponen!C14 + L45*Komponen!C15</f>
        <v>79.05</v>
      </c>
      <c r="N45" t="str">
        <f t="shared" si="0"/>
        <v>A-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75</v>
      </c>
      <c r="H46" s="3">
        <v>0</v>
      </c>
      <c r="I46" s="3">
        <v>80</v>
      </c>
      <c r="J46" s="3">
        <v>80</v>
      </c>
      <c r="K46" s="3">
        <v>75</v>
      </c>
      <c r="L46" s="3">
        <v>80</v>
      </c>
      <c r="M46">
        <f>G46*Komponen!C10 + H46*Komponen!C11 + I46*Komponen!C12 + J46*Komponen!C13 + K46*Komponen!C14 + L46*Komponen!C15</f>
        <v>77.75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75</v>
      </c>
      <c r="H47" s="3">
        <v>0</v>
      </c>
      <c r="I47" s="3">
        <v>75</v>
      </c>
      <c r="J47" s="3">
        <v>75</v>
      </c>
      <c r="K47" s="3">
        <v>80</v>
      </c>
      <c r="L47" s="3">
        <v>85</v>
      </c>
      <c r="M47">
        <f>G47*Komponen!C10 + H47*Komponen!C11 + I47*Komponen!C12 + J47*Komponen!C13 + K47*Komponen!C14 + L47*Komponen!C15</f>
        <v>79.25</v>
      </c>
      <c r="N47" t="str">
        <f t="shared" si="0"/>
        <v>A-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75</v>
      </c>
      <c r="H48" s="3">
        <v>0</v>
      </c>
      <c r="I48" s="3">
        <v>87</v>
      </c>
      <c r="J48" s="3">
        <v>80</v>
      </c>
      <c r="K48" s="3">
        <v>75</v>
      </c>
      <c r="L48" s="3">
        <v>80</v>
      </c>
      <c r="M48">
        <f>G48*Komponen!C10 + H48*Komponen!C11 + I48*Komponen!C12 + J48*Komponen!C13 + K48*Komponen!C14 + L48*Komponen!C15</f>
        <v>78.45</v>
      </c>
      <c r="N4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2025-01-23T07:30:41Z</dcterms:created>
  <dcterms:modified xsi:type="dcterms:W3CDTF">2025-02-03T03:28:13Z</dcterms:modified>
  <cp:category>nilai</cp:category>
</cp:coreProperties>
</file>