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<sst xmlns="http://schemas.openxmlformats.org/spreadsheetml/2006/main" count="218" uniqueCount="156">
  <si>
    <t>KODE MK</t>
  </si>
  <si>
    <t>G1A3A12A</t>
  </si>
  <si>
    <t>NAMA MK</t>
  </si>
  <si>
    <t>ILMU LUGHAH AN-NAFSY WAL IJTIMA'IY</t>
  </si>
  <si>
    <t>NAMA KELAS</t>
  </si>
  <si>
    <t>V A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</si>
  <si>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</si>
  <si>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</si>
  <si>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</si>
  <si>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</si>
  <si>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</si>
  <si>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</si>
  <si>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</si>
  <si>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</si>
  <si>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</si>
  <si>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</si>
  <si>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</si>
  <si>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</si>
  <si>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</si>
  <si>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</si>
  <si>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</si>
  <si>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</si>
  <si>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</si>
  <si>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</si>
  <si>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</si>
  <si>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</si>
  <si>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</si>
  <si>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</si>
  <si>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</si>
  <si>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</si>
  <si>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</si>
  <si>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</si>
  <si>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</si>
  <si>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</si>
  <si>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</si>
  <si>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</si>
  <si>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</si>
  <si>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</si>
  <si>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</si>
  <si>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</si>
  <si>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</si>
  <si>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</si>
  <si>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</si>
  <si>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</si>
  <si>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</si>
  <si>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</si>
  <si>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</si>
  <si>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</si>
  <si>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</si>
  <si>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</si>
  <si>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</si>
  <si>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</si>
  <si>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</si>
  <si>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</si>
  <si>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</si>
  <si>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</si>
  <si>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</si>
  <si>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</si>
  <si>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</si>
  <si>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</si>
  <si>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</si>
  <si>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</si>
  <si>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</si>
  <si>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</si>
  <si>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</si>
  <si>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</si>
  <si>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</si>
  <si>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</si>
  <si>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</si>
  <si>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</si>
  <si>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</si>
  <si>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</si>
  <si>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</si>
  <si>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</si>
  <si>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LUGHAH AN-NAFSY WAL IJTIMA'IY (G1A3A12A)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</si>
  <si>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</si>
  <si>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</si>
  <si>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</si>
  <si>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</si>
  <si>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</si>
  <si>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</si>
  <si>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</si>
  <si>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</si>
  <si>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</si>
  <si>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</si>
  <si>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</si>
  <si>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</si>
  <si>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</si>
  <si>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</si>
  <si>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</si>
  <si>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</si>
  <si>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</si>
  <si>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</si>
  <si>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</si>
  <si>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</si>
  <si>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</si>
  <si>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</si>
  <si>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</si>
  <si>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</si>
  <si>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</si>
  <si>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</si>
  <si>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</si>
  <si>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</si>
  <si>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</si>
  <si>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</si>
  <si>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</si>
  <si>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</si>
  <si>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</si>
  <si>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</si>
  <si>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</si>
  <si>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</si>
  <si>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</si>
  <si>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</si>
  <si>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</si>
  <si>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</si>
  <si>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</si>
  <si>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</si>
  <si>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</si>
  <si>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</si>
  <si>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</si>
  <si>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2022G1A023</t>
  </si>
  <si>
    <t>RAFY MUHAMMAD RABANI</t>
  </si>
  <si>
    <t>2022G1A024</t>
  </si>
  <si>
    <t>SAEFUL ANWAR</t>
  </si>
  <si>
    <t>2022G1A026</t>
  </si>
  <si>
    <t>ARJUNA</t>
  </si>
  <si>
    <t>Fungsi Bahasa</t>
  </si>
  <si>
    <t>LANGUAGE FUNCTIONS</t>
  </si>
  <si>
    <t>Tataran, Ragam, dan Model Bahasa</t>
  </si>
  <si>
    <t>Levels, varieties and models of language</t>
  </si>
  <si>
    <t>Variasi Bahasa</t>
  </si>
  <si>
    <t>language variations</t>
  </si>
  <si>
    <t>Jenis Bahasa</t>
  </si>
  <si>
    <t>Language Type</t>
  </si>
  <si>
    <t>Faktor-faktor yang Mempengaruhi Bahasa</t>
  </si>
  <si>
    <t>Factors Influencing Language</t>
  </si>
  <si>
    <t>Bilingualisme</t>
  </si>
  <si>
    <t>Bilingualism</t>
  </si>
  <si>
    <t>Diglosia</t>
  </si>
  <si>
    <t>Diglossia</t>
  </si>
  <si>
    <t>Midterm exam</t>
  </si>
  <si>
    <t>Interferensi dan Integrasi</t>
  </si>
  <si>
    <t>Interference and Integration</t>
  </si>
  <si>
    <t>Alih Kode dan Campur Kode</t>
  </si>
  <si>
    <t>Code Switching and code mixing</t>
  </si>
  <si>
    <t>Dialek Bahasa Arab</t>
  </si>
  <si>
    <t>Arabic Dialect</t>
  </si>
  <si>
    <t>Bahasa Al-Qur'an</t>
  </si>
  <si>
    <t>The language of the Koran</t>
  </si>
  <si>
    <t>Bahasa Khusus</t>
  </si>
  <si>
    <t>Special Language</t>
  </si>
  <si>
    <t>Perencanaan Bahasa dan  Pengajaran Bahasa</t>
  </si>
  <si>
    <t>Language Planning and Language Teaching</t>
  </si>
  <si>
    <t>Pembakuan Bahasa</t>
  </si>
  <si>
    <t>Language Standardization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</si>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</sst>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126</v>
      </c>
      <c r="C10" s="3" t="s">
        <v>127</v>
      </c>
      <c r="D10">
        <v>1234581665</v>
      </c>
    </row>
    <row r="11" spans="1:4" x14ac:dyDescent="0.25">
      <c r="A11">
        <v>2</v>
      </c>
      <c r="B11" s="3" t="s">
        <v>128</v>
      </c>
      <c r="C11" s="3" t="s">
        <v>129</v>
      </c>
      <c r="D11">
        <v>1234581665</v>
      </c>
    </row>
    <row r="12" spans="1:4" x14ac:dyDescent="0.25">
      <c r="A12">
        <v>3</v>
      </c>
      <c r="B12" s="3" t="s">
        <v>130</v>
      </c>
      <c r="C12" s="3" t="s">
        <v>131</v>
      </c>
      <c r="D12">
        <v>1234581665</v>
      </c>
    </row>
    <row r="13" spans="1:4" x14ac:dyDescent="0.25">
      <c r="A13">
        <v>4</v>
      </c>
      <c r="B13" s="3" t="s">
        <v>132</v>
      </c>
      <c r="C13" s="3" t="s">
        <v>133</v>
      </c>
      <c r="D13">
        <v>1234581665</v>
      </c>
    </row>
    <row r="14" spans="1:4" x14ac:dyDescent="0.25">
      <c r="A14">
        <v>5</v>
      </c>
      <c r="B14" s="3" t="s">
        <v>134</v>
      </c>
      <c r="C14" s="3" t="s">
        <v>135</v>
      </c>
      <c r="D14">
        <v>1234581665</v>
      </c>
    </row>
    <row r="15" spans="1:4" x14ac:dyDescent="0.25">
      <c r="A15">
        <v>6</v>
      </c>
      <c r="B15" s="3" t="s">
        <v>136</v>
      </c>
      <c r="C15" s="3" t="s">
        <v>137</v>
      </c>
      <c r="D15">
        <v>1234581665</v>
      </c>
    </row>
    <row r="16" spans="1:4" x14ac:dyDescent="0.25">
      <c r="A16">
        <v>7</v>
      </c>
      <c r="B16" s="3" t="s">
        <v>138</v>
      </c>
      <c r="C16" s="3" t="s">
        <v>139</v>
      </c>
      <c r="D16">
        <v>1234581665</v>
      </c>
    </row>
    <row r="17" spans="1:4" x14ac:dyDescent="0.25">
      <c r="A17">
        <v>8</v>
      </c>
      <c r="B17" s="3" t="s">
        <v>80</v>
      </c>
      <c r="C17" s="3" t="s">
        <v>140</v>
      </c>
      <c r="D17">
        <v>1234581665</v>
      </c>
    </row>
    <row r="18" spans="1:4" x14ac:dyDescent="0.25">
      <c r="A18">
        <v>9</v>
      </c>
      <c r="B18" s="3" t="s">
        <v>141</v>
      </c>
      <c r="C18" s="3" t="s">
        <v>142</v>
      </c>
      <c r="D18">
        <v>1234581665</v>
      </c>
    </row>
    <row r="19" spans="1:4" x14ac:dyDescent="0.25">
      <c r="A19">
        <v>10</v>
      </c>
      <c r="B19" s="3" t="s">
        <v>143</v>
      </c>
      <c r="C19" s="3" t="s">
        <v>144</v>
      </c>
      <c r="D19">
        <v>1234581665</v>
      </c>
    </row>
    <row r="20" spans="1:4" x14ac:dyDescent="0.25">
      <c r="A20">
        <v>11</v>
      </c>
      <c r="B20" s="3" t="s">
        <v>145</v>
      </c>
      <c r="C20" s="3" t="s">
        <v>146</v>
      </c>
      <c r="D20">
        <v>1234581665</v>
      </c>
    </row>
    <row r="21" spans="1:4" x14ac:dyDescent="0.25">
      <c r="A21">
        <v>12</v>
      </c>
      <c r="B21" s="3" t="s">
        <v>147</v>
      </c>
      <c r="C21" s="3" t="s">
        <v>148</v>
      </c>
      <c r="D21">
        <v>1234581665</v>
      </c>
    </row>
    <row r="22" spans="1:4" x14ac:dyDescent="0.25">
      <c r="A22">
        <v>13</v>
      </c>
      <c r="B22" s="3" t="s">
        <v>149</v>
      </c>
      <c r="C22" s="3" t="s">
        <v>150</v>
      </c>
      <c r="D22">
        <v>1234581665</v>
      </c>
    </row>
    <row r="23" spans="1:4" x14ac:dyDescent="0.25">
      <c r="A23">
        <v>14</v>
      </c>
      <c r="B23" s="3" t="s">
        <v>151</v>
      </c>
      <c r="C23" s="3" t="s">
        <v>152</v>
      </c>
      <c r="D23">
        <v>1234581665</v>
      </c>
    </row>
    <row r="24" spans="1:4" x14ac:dyDescent="0.25">
      <c r="A24">
        <v>15</v>
      </c>
      <c r="B24" s="3" t="s">
        <v>153</v>
      </c>
      <c r="C24" s="3" t="s">
        <v>154</v>
      </c>
      <c r="D24">
        <v>1234581665</v>
      </c>
    </row>
    <row r="25" spans="1:4" x14ac:dyDescent="0.25">
      <c r="A25">
        <v>16</v>
      </c>
      <c r="B25" s="3" t="s">
        <v>81</v>
      </c>
      <c r="C25" s="3" t="s">
        <v>155</v>
      </c>
      <c r="D25">
        <v>1234581665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1234581665</v>
      </c>
    </row>
    <row r="11" spans="1:6" x14ac:dyDescent="0.25">
      <c r="A11">
        <v>2</v>
      </c>
      <c r="B11" t="s">
        <v>68</v>
      </c>
      <c r="C11" s="9">
        <v>0.1</v>
      </c>
      <c r="D11" s="3" t="s">
        <v>69</v>
      </c>
      <c r="E11" s="3"/>
      <c r="F11">
        <v>1234581665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1234581665</v>
      </c>
    </row>
    <row r="13" spans="1:6" x14ac:dyDescent="0.25">
      <c r="A13">
        <v>4</v>
      </c>
      <c r="B13" t="s">
        <v>71</v>
      </c>
      <c r="C13" s="9">
        <v>0.15</v>
      </c>
      <c r="D13" s="3"/>
      <c r="E13" s="3"/>
      <c r="F13">
        <v>1234581665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1234581665</v>
      </c>
    </row>
    <row r="15" spans="1:6" x14ac:dyDescent="0.25">
      <c r="A15">
        <v>6</v>
      </c>
      <c r="B15" t="s">
        <v>73</v>
      </c>
      <c r="C15" s="9">
        <v>0.35</v>
      </c>
      <c r="D15" s="3"/>
      <c r="E15" s="3"/>
      <c r="F15">
        <v>1234581665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D4" workbookViewId="0">
      <selection activeCell="L5" sqref="L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154528</v>
      </c>
      <c r="E5" t="s">
        <v>1</v>
      </c>
      <c r="F5" t="s">
        <v>3</v>
      </c>
      <c r="G5" s="3">
        <v>76</v>
      </c>
      <c r="H5" s="3">
        <v>76</v>
      </c>
      <c r="I5" s="3">
        <v>76</v>
      </c>
      <c r="J5" s="3">
        <v>76</v>
      </c>
      <c r="K5" s="3">
        <v>76</v>
      </c>
      <c r="L5" s="3"/>
      <c r="M5">
        <f>G5*Komponen!C10 + H5*Komponen!C11 + I5*Komponen!C12 + J5*Komponen!C13 + K5*Komponen!C14 + L5*Komponen!C15</f>
        <v>49.400000000000006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D </v>
      </c>
    </row>
    <row r="6" spans="1:14" x14ac:dyDescent="0.25">
      <c r="A6">
        <v>2</v>
      </c>
      <c r="B6" t="s">
        <v>86</v>
      </c>
      <c r="C6" t="s">
        <v>87</v>
      </c>
      <c r="D6">
        <v>152725</v>
      </c>
      <c r="E6" t="s">
        <v>1</v>
      </c>
      <c r="F6" t="s">
        <v>3</v>
      </c>
      <c r="G6" s="3">
        <v>86</v>
      </c>
      <c r="H6" s="3">
        <v>86</v>
      </c>
      <c r="I6" s="3">
        <v>86</v>
      </c>
      <c r="J6" s="3">
        <v>86</v>
      </c>
      <c r="K6" s="3">
        <v>86</v>
      </c>
      <c r="L6" s="3"/>
      <c r="M6">
        <f>G6*Komponen!C10 + H6*Komponen!C11 + I6*Komponen!C12 + J6*Komponen!C13 + K6*Komponen!C14 + L6*Komponen!C15</f>
        <v>55.899999999999991</v>
      </c>
      <c r="N6" t="str">
        <f t="shared" si="0"/>
        <v xml:space="preserve">C- </v>
      </c>
    </row>
    <row r="7" spans="1:14" x14ac:dyDescent="0.25">
      <c r="A7">
        <v>3</v>
      </c>
      <c r="B7" t="s">
        <v>88</v>
      </c>
      <c r="C7" t="s">
        <v>89</v>
      </c>
      <c r="D7">
        <v>153185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90</v>
      </c>
      <c r="K7" s="3">
        <v>90</v>
      </c>
      <c r="L7" s="3"/>
      <c r="M7">
        <f>G7*Komponen!C10 + H7*Komponen!C11 + I7*Komponen!C12 + J7*Komponen!C13 + K7*Komponen!C14 + L7*Komponen!C15</f>
        <v>58.5</v>
      </c>
      <c r="N7" t="str">
        <f t="shared" si="0"/>
        <v xml:space="preserve">C </v>
      </c>
    </row>
    <row r="8" spans="1:14" x14ac:dyDescent="0.25">
      <c r="A8">
        <v>4</v>
      </c>
      <c r="B8" t="s">
        <v>90</v>
      </c>
      <c r="C8" t="s">
        <v>91</v>
      </c>
      <c r="D8">
        <v>156960</v>
      </c>
      <c r="E8" t="s">
        <v>1</v>
      </c>
      <c r="F8" t="s">
        <v>3</v>
      </c>
      <c r="G8" s="3">
        <v>83</v>
      </c>
      <c r="H8" s="3">
        <v>83</v>
      </c>
      <c r="I8" s="3">
        <v>83</v>
      </c>
      <c r="J8" s="3">
        <v>83</v>
      </c>
      <c r="K8" s="3">
        <v>83</v>
      </c>
      <c r="L8" s="3"/>
      <c r="M8">
        <f>G8*Komponen!C10 + H8*Komponen!C11 + I8*Komponen!C12 + J8*Komponen!C13 + K8*Komponen!C14 + L8*Komponen!C15</f>
        <v>53.95</v>
      </c>
      <c r="N8" t="str">
        <f t="shared" si="0"/>
        <v xml:space="preserve">C- </v>
      </c>
    </row>
    <row r="9" spans="1:14" x14ac:dyDescent="0.25">
      <c r="A9">
        <v>5</v>
      </c>
      <c r="B9" t="s">
        <v>92</v>
      </c>
      <c r="C9" t="s">
        <v>93</v>
      </c>
      <c r="D9">
        <v>153025</v>
      </c>
      <c r="E9" t="s">
        <v>1</v>
      </c>
      <c r="F9" t="s">
        <v>3</v>
      </c>
      <c r="G9" s="3">
        <v>87</v>
      </c>
      <c r="H9" s="3">
        <v>87</v>
      </c>
      <c r="I9" s="3">
        <v>87</v>
      </c>
      <c r="J9" s="3">
        <v>87</v>
      </c>
      <c r="K9" s="3">
        <v>87</v>
      </c>
      <c r="L9" s="3"/>
      <c r="M9">
        <f>G9*Komponen!C10 + H9*Komponen!C11 + I9*Komponen!C12 + J9*Komponen!C13 + K9*Komponen!C14 + L9*Komponen!C15</f>
        <v>56.55</v>
      </c>
      <c r="N9" t="str">
        <f t="shared" si="0"/>
        <v xml:space="preserve">C </v>
      </c>
    </row>
    <row r="10" spans="1:14" x14ac:dyDescent="0.25">
      <c r="A10">
        <v>6</v>
      </c>
      <c r="B10" t="s">
        <v>94</v>
      </c>
      <c r="C10" t="s">
        <v>95</v>
      </c>
      <c r="D10">
        <v>154312</v>
      </c>
      <c r="E10" t="s">
        <v>1</v>
      </c>
      <c r="F10" t="s">
        <v>3</v>
      </c>
      <c r="G10" s="3">
        <v>82</v>
      </c>
      <c r="H10" s="3">
        <v>82</v>
      </c>
      <c r="I10" s="3">
        <v>82</v>
      </c>
      <c r="J10" s="3">
        <v>82</v>
      </c>
      <c r="K10" s="3">
        <v>82</v>
      </c>
      <c r="L10" s="3"/>
      <c r="M10">
        <f>G10*Komponen!C10 + H10*Komponen!C11 + I10*Komponen!C12 + J10*Komponen!C13 + K10*Komponen!C14 + L10*Komponen!C15</f>
        <v>53.3</v>
      </c>
      <c r="N10" t="str">
        <f t="shared" si="0"/>
        <v xml:space="preserve">C- </v>
      </c>
    </row>
    <row r="11" spans="1:14" x14ac:dyDescent="0.25">
      <c r="A11">
        <v>7</v>
      </c>
      <c r="B11" t="s">
        <v>96</v>
      </c>
      <c r="C11" t="s">
        <v>97</v>
      </c>
      <c r="D11">
        <v>152662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90</v>
      </c>
      <c r="L11" s="3"/>
      <c r="M11">
        <f>G11*Komponen!C10 + H11*Komponen!C11 + I11*Komponen!C12 + J11*Komponen!C13 + K11*Komponen!C14 + L11*Komponen!C15</f>
        <v>58.5</v>
      </c>
      <c r="N11" t="str">
        <f t="shared" si="0"/>
        <v xml:space="preserve">C </v>
      </c>
    </row>
    <row r="12" spans="1:14" x14ac:dyDescent="0.25">
      <c r="A12">
        <v>8</v>
      </c>
      <c r="B12" t="s">
        <v>98</v>
      </c>
      <c r="C12" t="s">
        <v>99</v>
      </c>
      <c r="D12">
        <v>152857</v>
      </c>
      <c r="E12" t="s">
        <v>1</v>
      </c>
      <c r="F12" t="s">
        <v>3</v>
      </c>
      <c r="G12" s="3">
        <v>88</v>
      </c>
      <c r="H12" s="3">
        <v>88</v>
      </c>
      <c r="I12" s="3">
        <v>88</v>
      </c>
      <c r="J12" s="3">
        <v>88</v>
      </c>
      <c r="K12" s="3">
        <v>88</v>
      </c>
      <c r="L12" s="3"/>
      <c r="M12">
        <f>G12*Komponen!C10 + H12*Komponen!C11 + I12*Komponen!C12 + J12*Komponen!C13 + K12*Komponen!C14 + L12*Komponen!C15</f>
        <v>57.2</v>
      </c>
      <c r="N12" t="str">
        <f t="shared" si="0"/>
        <v xml:space="preserve">C </v>
      </c>
    </row>
    <row r="13" spans="1:14" x14ac:dyDescent="0.25">
      <c r="A13">
        <v>9</v>
      </c>
      <c r="B13" t="s">
        <v>100</v>
      </c>
      <c r="C13" t="s">
        <v>101</v>
      </c>
      <c r="D13">
        <v>154266</v>
      </c>
      <c r="E13" t="s">
        <v>1</v>
      </c>
      <c r="F13" t="s">
        <v>3</v>
      </c>
      <c r="G13" s="3">
        <v>83</v>
      </c>
      <c r="H13" s="3">
        <v>83</v>
      </c>
      <c r="I13" s="3">
        <v>83</v>
      </c>
      <c r="J13" s="3">
        <v>83</v>
      </c>
      <c r="K13" s="3">
        <v>83</v>
      </c>
      <c r="L13" s="3"/>
      <c r="M13">
        <f>G13*Komponen!C10 + H13*Komponen!C11 + I13*Komponen!C12 + J13*Komponen!C13 + K13*Komponen!C14 + L13*Komponen!C15</f>
        <v>53.95</v>
      </c>
      <c r="N13" t="str">
        <f t="shared" si="0"/>
        <v xml:space="preserve">C- </v>
      </c>
    </row>
    <row r="14" spans="1:14" x14ac:dyDescent="0.25">
      <c r="A14">
        <v>10</v>
      </c>
      <c r="B14" t="s">
        <v>102</v>
      </c>
      <c r="C14" t="s">
        <v>103</v>
      </c>
      <c r="D14">
        <v>154529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90</v>
      </c>
      <c r="K14" s="3">
        <v>90</v>
      </c>
      <c r="L14" s="3"/>
      <c r="M14">
        <f>G14*Komponen!C10 + H14*Komponen!C11 + I14*Komponen!C12 + J14*Komponen!C13 + K14*Komponen!C14 + L14*Komponen!C15</f>
        <v>58.5</v>
      </c>
      <c r="N14" t="str">
        <f t="shared" si="0"/>
        <v xml:space="preserve">C </v>
      </c>
    </row>
    <row r="15" spans="1:14" x14ac:dyDescent="0.25">
      <c r="A15">
        <v>11</v>
      </c>
      <c r="B15" t="s">
        <v>104</v>
      </c>
      <c r="C15" t="s">
        <v>105</v>
      </c>
      <c r="D15">
        <v>153015</v>
      </c>
      <c r="E15" t="s">
        <v>1</v>
      </c>
      <c r="F15" t="s">
        <v>3</v>
      </c>
      <c r="G15" s="3">
        <v>88</v>
      </c>
      <c r="H15" s="3">
        <v>88</v>
      </c>
      <c r="I15" s="3">
        <v>88</v>
      </c>
      <c r="J15" s="3">
        <v>88</v>
      </c>
      <c r="K15" s="3">
        <v>88</v>
      </c>
      <c r="L15" s="3"/>
      <c r="M15">
        <f>G15*Komponen!C10 + H15*Komponen!C11 + I15*Komponen!C12 + J15*Komponen!C13 + K15*Komponen!C14 + L15*Komponen!C15</f>
        <v>57.2</v>
      </c>
      <c r="N15" t="str">
        <f t="shared" si="0"/>
        <v xml:space="preserve">C </v>
      </c>
    </row>
    <row r="16" spans="1:14" x14ac:dyDescent="0.25">
      <c r="A16">
        <v>12</v>
      </c>
      <c r="B16" t="s">
        <v>106</v>
      </c>
      <c r="C16" t="s">
        <v>107</v>
      </c>
      <c r="D16">
        <v>153296</v>
      </c>
      <c r="E16" t="s">
        <v>1</v>
      </c>
      <c r="F16" t="s">
        <v>3</v>
      </c>
      <c r="G16" s="3">
        <v>88</v>
      </c>
      <c r="H16" s="3">
        <v>88</v>
      </c>
      <c r="I16" s="3">
        <v>88</v>
      </c>
      <c r="J16" s="3">
        <v>88</v>
      </c>
      <c r="K16" s="3">
        <v>88</v>
      </c>
      <c r="L16" s="3"/>
      <c r="M16">
        <f>G16*Komponen!C10 + H16*Komponen!C11 + I16*Komponen!C12 + J16*Komponen!C13 + K16*Komponen!C14 + L16*Komponen!C15</f>
        <v>57.2</v>
      </c>
      <c r="N16" t="str">
        <f t="shared" si="0"/>
        <v xml:space="preserve">C </v>
      </c>
    </row>
    <row r="17" spans="1:14" x14ac:dyDescent="0.25">
      <c r="A17">
        <v>13</v>
      </c>
      <c r="B17" t="s">
        <v>108</v>
      </c>
      <c r="C17" t="s">
        <v>109</v>
      </c>
      <c r="D17">
        <v>154026</v>
      </c>
      <c r="E17" t="s">
        <v>1</v>
      </c>
      <c r="F17" t="s">
        <v>3</v>
      </c>
      <c r="G17" s="3">
        <v>87</v>
      </c>
      <c r="H17" s="3">
        <v>87</v>
      </c>
      <c r="I17" s="3">
        <v>87</v>
      </c>
      <c r="J17" s="3">
        <v>87</v>
      </c>
      <c r="K17" s="3">
        <v>87</v>
      </c>
      <c r="L17" s="3"/>
      <c r="M17">
        <f>G17*Komponen!C10 + H17*Komponen!C11 + I17*Komponen!C12 + J17*Komponen!C13 + K17*Komponen!C14 + L17*Komponen!C15</f>
        <v>56.55</v>
      </c>
      <c r="N17" t="str">
        <f t="shared" si="0"/>
        <v xml:space="preserve">C </v>
      </c>
    </row>
    <row r="18" spans="1:14" x14ac:dyDescent="0.25">
      <c r="A18">
        <v>14</v>
      </c>
      <c r="B18" t="s">
        <v>110</v>
      </c>
      <c r="C18" t="s">
        <v>111</v>
      </c>
      <c r="D18">
        <v>152751</v>
      </c>
      <c r="E18" t="s">
        <v>1</v>
      </c>
      <c r="F18" t="s">
        <v>3</v>
      </c>
      <c r="G18" s="3">
        <v>90</v>
      </c>
      <c r="H18" s="3">
        <v>90</v>
      </c>
      <c r="I18" s="3">
        <v>90</v>
      </c>
      <c r="J18" s="3">
        <v>90</v>
      </c>
      <c r="K18" s="3">
        <v>90</v>
      </c>
      <c r="L18" s="3"/>
      <c r="M18">
        <f>G18*Komponen!C10 + H18*Komponen!C11 + I18*Komponen!C12 + J18*Komponen!C13 + K18*Komponen!C14 + L18*Komponen!C15</f>
        <v>58.5</v>
      </c>
      <c r="N18" t="str">
        <f t="shared" si="0"/>
        <v xml:space="preserve">C </v>
      </c>
    </row>
    <row r="19" spans="1:14" x14ac:dyDescent="0.25">
      <c r="A19">
        <v>15</v>
      </c>
      <c r="B19" t="s">
        <v>112</v>
      </c>
      <c r="C19" t="s">
        <v>113</v>
      </c>
      <c r="D19">
        <v>152673</v>
      </c>
      <c r="E19" t="s">
        <v>1</v>
      </c>
      <c r="F19" t="s">
        <v>3</v>
      </c>
      <c r="G19" s="3">
        <v>88</v>
      </c>
      <c r="H19" s="3">
        <v>88</v>
      </c>
      <c r="I19" s="3">
        <v>88</v>
      </c>
      <c r="J19" s="3">
        <v>88</v>
      </c>
      <c r="K19" s="3">
        <v>88</v>
      </c>
      <c r="L19" s="3"/>
      <c r="M19">
        <f>G19*Komponen!C10 + H19*Komponen!C11 + I19*Komponen!C12 + J19*Komponen!C13 + K19*Komponen!C14 + L19*Komponen!C15</f>
        <v>57.2</v>
      </c>
      <c r="N19" t="str">
        <f t="shared" si="0"/>
        <v xml:space="preserve">C </v>
      </c>
    </row>
    <row r="20" spans="1:14" x14ac:dyDescent="0.25">
      <c r="A20">
        <v>16</v>
      </c>
      <c r="B20" t="s">
        <v>114</v>
      </c>
      <c r="C20" t="s">
        <v>115</v>
      </c>
      <c r="D20">
        <v>154094</v>
      </c>
      <c r="E20" t="s">
        <v>1</v>
      </c>
      <c r="F20" t="s">
        <v>3</v>
      </c>
      <c r="G20" s="3">
        <v>87</v>
      </c>
      <c r="H20" s="3">
        <v>87</v>
      </c>
      <c r="I20" s="3">
        <v>87</v>
      </c>
      <c r="J20" s="3">
        <v>87</v>
      </c>
      <c r="K20" s="3">
        <v>87</v>
      </c>
      <c r="L20" s="3"/>
      <c r="M20">
        <f>G20*Komponen!C10 + H20*Komponen!C11 + I20*Komponen!C12 + J20*Komponen!C13 + K20*Komponen!C14 + L20*Komponen!C15</f>
        <v>56.55</v>
      </c>
      <c r="N20" t="str">
        <f t="shared" si="0"/>
        <v xml:space="preserve">C </v>
      </c>
    </row>
    <row r="21" spans="1:14" x14ac:dyDescent="0.25">
      <c r="A21">
        <v>17</v>
      </c>
      <c r="B21" t="s">
        <v>116</v>
      </c>
      <c r="C21" t="s">
        <v>117</v>
      </c>
      <c r="D21">
        <v>154043</v>
      </c>
      <c r="E21" t="s">
        <v>1</v>
      </c>
      <c r="F21" t="s">
        <v>3</v>
      </c>
      <c r="G21" s="3">
        <v>74</v>
      </c>
      <c r="H21" s="3">
        <v>74</v>
      </c>
      <c r="I21" s="3">
        <v>74</v>
      </c>
      <c r="J21" s="3">
        <v>74</v>
      </c>
      <c r="K21" s="3">
        <v>74</v>
      </c>
      <c r="L21" s="3"/>
      <c r="M21">
        <f>G21*Komponen!C10 + H21*Komponen!C11 + I21*Komponen!C12 + J21*Komponen!C13 + K21*Komponen!C14 + L21*Komponen!C15</f>
        <v>48.100000000000009</v>
      </c>
      <c r="N21" t="str">
        <f t="shared" si="0"/>
        <v xml:space="preserve">D </v>
      </c>
    </row>
    <row r="22" spans="1:14" x14ac:dyDescent="0.25">
      <c r="A22">
        <v>18</v>
      </c>
      <c r="B22" t="s">
        <v>118</v>
      </c>
      <c r="C22" t="s">
        <v>119</v>
      </c>
      <c r="D22">
        <v>153305</v>
      </c>
      <c r="E22" t="s">
        <v>1</v>
      </c>
      <c r="F22" t="s">
        <v>3</v>
      </c>
      <c r="G22" s="3">
        <v>90</v>
      </c>
      <c r="H22" s="3">
        <v>90</v>
      </c>
      <c r="I22" s="3">
        <v>90</v>
      </c>
      <c r="J22" s="3">
        <v>90</v>
      </c>
      <c r="K22" s="3">
        <v>90</v>
      </c>
      <c r="L22" s="3"/>
      <c r="M22">
        <f>G22*Komponen!C10 + H22*Komponen!C11 + I22*Komponen!C12 + J22*Komponen!C13 + K22*Komponen!C14 + L22*Komponen!C15</f>
        <v>58.5</v>
      </c>
      <c r="N22" t="str">
        <f t="shared" si="0"/>
        <v xml:space="preserve">C </v>
      </c>
    </row>
    <row r="23" spans="1:14" x14ac:dyDescent="0.25">
      <c r="A23">
        <v>19</v>
      </c>
      <c r="B23" t="s">
        <v>120</v>
      </c>
      <c r="C23" t="s">
        <v>121</v>
      </c>
      <c r="D23">
        <v>153086</v>
      </c>
      <c r="E23" t="s">
        <v>1</v>
      </c>
      <c r="F23" t="s">
        <v>3</v>
      </c>
      <c r="G23" s="3">
        <v>88</v>
      </c>
      <c r="H23" s="3">
        <v>88</v>
      </c>
      <c r="I23" s="3">
        <v>88</v>
      </c>
      <c r="J23" s="3">
        <v>88</v>
      </c>
      <c r="K23" s="3">
        <v>88</v>
      </c>
      <c r="L23" s="3"/>
      <c r="M23">
        <f>G23*Komponen!C10 + H23*Komponen!C11 + I23*Komponen!C12 + J23*Komponen!C13 + K23*Komponen!C14 + L23*Komponen!C15</f>
        <v>57.2</v>
      </c>
      <c r="N23" t="str">
        <f t="shared" si="0"/>
        <v xml:space="preserve">C </v>
      </c>
    </row>
    <row r="24" spans="1:14" x14ac:dyDescent="0.25">
      <c r="A24">
        <v>20</v>
      </c>
      <c r="B24" t="s">
        <v>122</v>
      </c>
      <c r="C24" t="s">
        <v>123</v>
      </c>
      <c r="D24">
        <v>154095</v>
      </c>
      <c r="E24" t="s">
        <v>1</v>
      </c>
      <c r="F24" t="s">
        <v>3</v>
      </c>
      <c r="G24" s="3">
        <v>72</v>
      </c>
      <c r="H24" s="3">
        <v>72</v>
      </c>
      <c r="I24" s="3">
        <v>72</v>
      </c>
      <c r="J24" s="3">
        <v>72</v>
      </c>
      <c r="K24" s="3">
        <v>72</v>
      </c>
      <c r="L24" s="3"/>
      <c r="M24">
        <f>G24*Komponen!C10 + H24*Komponen!C11 + I24*Komponen!C12 + J24*Komponen!C13 + K24*Komponen!C14 + L24*Komponen!C15</f>
        <v>46.8</v>
      </c>
      <c r="N24" t="str">
        <f t="shared" si="0"/>
        <v xml:space="preserve">D </v>
      </c>
    </row>
    <row r="25" spans="1:14" x14ac:dyDescent="0.25">
      <c r="A25">
        <v>21</v>
      </c>
      <c r="B25" t="s">
        <v>124</v>
      </c>
      <c r="C25" t="s">
        <v>125</v>
      </c>
      <c r="D25">
        <v>154210</v>
      </c>
      <c r="E25" t="s">
        <v>1</v>
      </c>
      <c r="F25" t="s">
        <v>3</v>
      </c>
      <c r="G25" s="3">
        <v>71</v>
      </c>
      <c r="H25" s="3">
        <v>71</v>
      </c>
      <c r="I25" s="3">
        <v>71</v>
      </c>
      <c r="J25" s="3">
        <v>71</v>
      </c>
      <c r="K25" s="3">
        <v>71</v>
      </c>
      <c r="L25" s="3">
        <v>7</v>
      </c>
      <c r="M25">
        <f>G25*Komponen!C10 + H25*Komponen!C11 + I25*Komponen!C12 + J25*Komponen!C13 + K25*Komponen!C14 + L25*Komponen!C15</f>
        <v>48.600000000000009</v>
      </c>
      <c r="N25" t="str">
        <f t="shared" si="0"/>
        <v xml:space="preserve">D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2025-01-29T01:14:42Z</dcterms:created>
  <dcterms:modified xsi:type="dcterms:W3CDTF">2025-01-29T05:36:54Z</dcterms:modified>
  <cp:category>nilai</cp:category>
</cp:coreProperties>
</file>