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20BB945-A5A4-478B-ACCB-629A95B2AF77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<sst xmlns="http://schemas.openxmlformats.org/spreadsheetml/2006/main" count="187" uniqueCount="110">
  <si>
    <t>KODE MK</t>
  </si>
  <si>
    <t>B1C2A19A</t>
  </si>
  <si>
    <t>NAMA MK</t>
  </si>
  <si>
    <t>PENGANTAR CORPORATE GOVERNANCE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</si>
  <si>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</si>
  <si>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</si>
  <si>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</si>
  <si>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</si>
  <si>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</si>
  <si>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</si>
  <si>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</si>
  <si>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</si>
  <si>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</si>
  <si>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</si>
  <si>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</si>
  <si>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</si>
  <si>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</si>
  <si>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</si>
  <si>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</si>
  <si>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</si>
  <si>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</si>
  <si>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</si>
  <si>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</si>
  <si>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</si>
  <si>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</si>
  <si>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</si>
  <si>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</si>
  <si>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</si>
  <si>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</si>
  <si>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</si>
  <si>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</si>
  <si>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</si>
  <si>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</si>
  <si>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</si>
  <si>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</si>
  <si>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</si>
  <si>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</si>
  <si>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</si>
  <si>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</si>
  <si>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</si>
  <si>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</si>
  <si>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</si>
  <si>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</si>
  <si>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</si>
  <si>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</si>
  <si>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</si>
  <si>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</si>
  <si>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</si>
  <si>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</si>
  <si>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</si>
  <si>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</si>
  <si>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</si>
  <si>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</si>
  <si>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</si>
  <si>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</si>
  <si>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</si>
  <si>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</si>
  <si>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</si>
  <si>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</si>
  <si>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</si>
  <si>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</si>
  <si>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</si>
  <si>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</si>
  <si>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</si>
  <si>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</si>
  <si>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</si>
  <si>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</si>
  <si>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</si>
  <si>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</si>
  <si>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</si>
  <si>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</si>
  <si>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</si>
  <si>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</si>
  <si>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</si>
  <si>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</si>
  <si>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</si>
  <si>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</si>
  <si>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2021B1C013</t>
  </si>
  <si>
    <t>ADE ARIPIN</t>
  </si>
  <si>
    <t>2021B1C032</t>
  </si>
  <si>
    <t>DITHA APRIANY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</si>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</sst>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1234582475</v>
      </c>
    </row>
    <row r="11" spans="1:4" x14ac:dyDescent="0.25">
      <c r="A11">
        <v>2</v>
      </c>
      <c r="B11" s="3"/>
      <c r="C11" s="3"/>
      <c r="D11">
        <v>1234582475</v>
      </c>
    </row>
    <row r="12" spans="1:4" x14ac:dyDescent="0.25">
      <c r="A12">
        <v>3</v>
      </c>
      <c r="B12" s="3"/>
      <c r="C12" s="3"/>
      <c r="D12">
        <v>1234582475</v>
      </c>
    </row>
    <row r="13" spans="1:4" x14ac:dyDescent="0.25">
      <c r="A13">
        <v>4</v>
      </c>
      <c r="B13" s="3"/>
      <c r="C13" s="3"/>
      <c r="D13">
        <v>1234582475</v>
      </c>
    </row>
    <row r="14" spans="1:4" x14ac:dyDescent="0.25">
      <c r="A14">
        <v>5</v>
      </c>
      <c r="B14" s="3"/>
      <c r="C14" s="3"/>
      <c r="D14">
        <v>1234582475</v>
      </c>
    </row>
    <row r="15" spans="1:4" x14ac:dyDescent="0.25">
      <c r="A15">
        <v>6</v>
      </c>
      <c r="B15" s="3"/>
      <c r="C15" s="3"/>
      <c r="D15">
        <v>1234582475</v>
      </c>
    </row>
    <row r="16" spans="1:4" x14ac:dyDescent="0.25">
      <c r="A16">
        <v>7</v>
      </c>
      <c r="B16" s="3"/>
      <c r="C16" s="3"/>
      <c r="D16">
        <v>1234582475</v>
      </c>
    </row>
    <row r="17" spans="1:4" x14ac:dyDescent="0.25">
      <c r="A17">
        <v>8</v>
      </c>
      <c r="B17" s="3"/>
      <c r="C17" s="3"/>
      <c r="D17">
        <v>1234582475</v>
      </c>
    </row>
    <row r="18" spans="1:4" x14ac:dyDescent="0.25">
      <c r="A18">
        <v>9</v>
      </c>
      <c r="B18" s="3"/>
      <c r="C18" s="3"/>
      <c r="D18">
        <v>1234582475</v>
      </c>
    </row>
    <row r="19" spans="1:4" x14ac:dyDescent="0.25">
      <c r="A19">
        <v>10</v>
      </c>
      <c r="B19" s="3"/>
      <c r="C19" s="3"/>
      <c r="D19">
        <v>1234582475</v>
      </c>
    </row>
    <row r="20" spans="1:4" x14ac:dyDescent="0.25">
      <c r="A20">
        <v>11</v>
      </c>
      <c r="B20" s="3"/>
      <c r="C20" s="3"/>
      <c r="D20">
        <v>1234582475</v>
      </c>
    </row>
    <row r="21" spans="1:4" x14ac:dyDescent="0.25">
      <c r="A21">
        <v>12</v>
      </c>
      <c r="B21" s="3"/>
      <c r="C21" s="3"/>
      <c r="D21">
        <v>1234582475</v>
      </c>
    </row>
    <row r="22" spans="1:4" x14ac:dyDescent="0.25">
      <c r="A22">
        <v>13</v>
      </c>
      <c r="B22" s="3"/>
      <c r="C22" s="3"/>
      <c r="D22">
        <v>1234582475</v>
      </c>
    </row>
    <row r="23" spans="1:4" x14ac:dyDescent="0.25">
      <c r="A23">
        <v>14</v>
      </c>
      <c r="B23" s="3"/>
      <c r="C23" s="3"/>
      <c r="D23">
        <v>1234582475</v>
      </c>
    </row>
    <row r="24" spans="1:4" x14ac:dyDescent="0.25">
      <c r="A24">
        <v>15</v>
      </c>
      <c r="B24" s="3"/>
      <c r="C24" s="3"/>
      <c r="D24">
        <v>1234582475</v>
      </c>
    </row>
    <row r="25" spans="1:4" x14ac:dyDescent="0.25">
      <c r="A25">
        <v>16</v>
      </c>
      <c r="B25" s="3"/>
      <c r="C25" s="3"/>
      <c r="D25">
        <v>1234582475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1234582475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1234582475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1234582475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1234582475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" workbookViewId="0">
      <selection activeCell="N33" sqref="N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155378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75</v>
      </c>
      <c r="K5" s="3">
        <v>75</v>
      </c>
      <c r="L5" s="3">
        <v>70</v>
      </c>
      <c r="M5">
        <f>G5*Komponen!C10 + H5*Komponen!C11 + I5*Komponen!C12 + J5*Komponen!C13 + K5*Komponen!C14 + L5*Komponen!C15</f>
        <v>78.25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154973</v>
      </c>
      <c r="E6" t="s">
        <v>1</v>
      </c>
      <c r="F6" t="s">
        <v>3</v>
      </c>
      <c r="G6" s="3">
        <v>100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155191</v>
      </c>
      <c r="E7" t="s">
        <v>1</v>
      </c>
      <c r="F7" t="s">
        <v>3</v>
      </c>
      <c r="G7" s="3">
        <v>100</v>
      </c>
      <c r="H7" s="3">
        <v>0</v>
      </c>
      <c r="I7" s="3">
        <v>75</v>
      </c>
      <c r="J7" s="3">
        <v>75</v>
      </c>
      <c r="K7" s="3">
        <v>75</v>
      </c>
      <c r="L7" s="3">
        <v>65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155407</v>
      </c>
      <c r="E8" t="s">
        <v>1</v>
      </c>
      <c r="F8" t="s">
        <v>3</v>
      </c>
      <c r="G8" s="3">
        <v>100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20230210300001</v>
      </c>
      <c r="C9" t="s">
        <v>85</v>
      </c>
      <c r="D9">
        <v>155360</v>
      </c>
      <c r="E9" t="s">
        <v>1</v>
      </c>
      <c r="F9" t="s">
        <v>3</v>
      </c>
      <c r="G9" s="3">
        <v>100</v>
      </c>
      <c r="H9" s="3">
        <v>0</v>
      </c>
      <c r="I9" s="3">
        <v>80</v>
      </c>
      <c r="J9" s="3">
        <v>80</v>
      </c>
      <c r="K9" s="3">
        <v>80</v>
      </c>
      <c r="L9" s="3">
        <v>88</v>
      </c>
      <c r="M9">
        <f>G9*Komponen!C10 + H9*Komponen!C11 + I9*Komponen!C12 + J9*Komponen!C13 + K9*Komponen!C14 + L9*Komponen!C15</f>
        <v>86.8</v>
      </c>
      <c r="N9" t="str">
        <f t="shared" si="0"/>
        <v>A</v>
      </c>
    </row>
    <row r="10" spans="1:14" x14ac:dyDescent="0.25">
      <c r="A10">
        <v>6</v>
      </c>
      <c r="B10">
        <v>20230210300002</v>
      </c>
      <c r="C10" t="s">
        <v>86</v>
      </c>
      <c r="D10">
        <v>154428</v>
      </c>
      <c r="E10" t="s">
        <v>1</v>
      </c>
      <c r="F10" t="s">
        <v>3</v>
      </c>
      <c r="G10" s="3">
        <v>100</v>
      </c>
      <c r="H10" s="3">
        <v>0</v>
      </c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85.75</v>
      </c>
      <c r="N10" t="str">
        <f t="shared" si="0"/>
        <v>A</v>
      </c>
    </row>
    <row r="11" spans="1:14" x14ac:dyDescent="0.25">
      <c r="A11">
        <v>7</v>
      </c>
      <c r="B11">
        <v>20230210300003</v>
      </c>
      <c r="C11" t="s">
        <v>87</v>
      </c>
      <c r="D11">
        <v>154164</v>
      </c>
      <c r="E11" t="s">
        <v>1</v>
      </c>
      <c r="F11" t="s">
        <v>3</v>
      </c>
      <c r="G11" s="3">
        <v>100</v>
      </c>
      <c r="H11" s="3">
        <v>0</v>
      </c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85.75</v>
      </c>
      <c r="N11" t="str">
        <f t="shared" si="0"/>
        <v>A</v>
      </c>
    </row>
    <row r="12" spans="1:14" x14ac:dyDescent="0.25">
      <c r="A12">
        <v>8</v>
      </c>
      <c r="B12">
        <v>20230210300004</v>
      </c>
      <c r="C12" t="s">
        <v>88</v>
      </c>
      <c r="D12">
        <v>158571</v>
      </c>
      <c r="E12" t="s">
        <v>1</v>
      </c>
      <c r="F12" t="s">
        <v>3</v>
      </c>
      <c r="G12" s="3">
        <v>100</v>
      </c>
      <c r="H12" s="3">
        <v>0</v>
      </c>
      <c r="I12" s="3">
        <v>80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78.75</v>
      </c>
      <c r="N12" t="str">
        <f t="shared" si="0"/>
        <v>A-</v>
      </c>
    </row>
    <row r="13" spans="1:14" x14ac:dyDescent="0.25">
      <c r="A13">
        <v>9</v>
      </c>
      <c r="B13">
        <v>20230210300005</v>
      </c>
      <c r="C13" t="s">
        <v>89</v>
      </c>
      <c r="D13">
        <v>156289</v>
      </c>
      <c r="E13" t="s">
        <v>1</v>
      </c>
      <c r="F13" t="s">
        <v>3</v>
      </c>
      <c r="G13" s="3">
        <v>100</v>
      </c>
      <c r="H13" s="3">
        <v>0</v>
      </c>
      <c r="I13" s="3">
        <v>75</v>
      </c>
      <c r="J13" s="3">
        <v>75</v>
      </c>
      <c r="K13" s="3">
        <v>75</v>
      </c>
      <c r="L13" s="3">
        <v>65</v>
      </c>
      <c r="M13">
        <f>G13*Komponen!C10 + H13*Komponen!C11 + I13*Komponen!C12 + J13*Komponen!C13 + K13*Komponen!C14 + L13*Komponen!C15</f>
        <v>76.5</v>
      </c>
      <c r="N13" t="str">
        <f t="shared" si="0"/>
        <v>A-</v>
      </c>
    </row>
    <row r="14" spans="1:14" x14ac:dyDescent="0.25">
      <c r="A14">
        <v>10</v>
      </c>
      <c r="B14">
        <v>20230210300006</v>
      </c>
      <c r="C14" t="s">
        <v>90</v>
      </c>
      <c r="D14">
        <v>156000</v>
      </c>
      <c r="E14" t="s">
        <v>1</v>
      </c>
      <c r="F14" t="s">
        <v>3</v>
      </c>
      <c r="G14" s="3">
        <v>100</v>
      </c>
      <c r="H14" s="3">
        <v>0</v>
      </c>
      <c r="I14" s="3">
        <v>75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25">
      <c r="A15">
        <v>11</v>
      </c>
      <c r="B15">
        <v>20230210300007</v>
      </c>
      <c r="C15" t="s">
        <v>91</v>
      </c>
      <c r="D15">
        <v>154382</v>
      </c>
      <c r="E15" t="s">
        <v>1</v>
      </c>
      <c r="F15" t="s">
        <v>3</v>
      </c>
      <c r="G15" s="3">
        <v>95</v>
      </c>
      <c r="H15" s="3">
        <v>0</v>
      </c>
      <c r="I15" s="3">
        <v>80</v>
      </c>
      <c r="J15" s="3">
        <v>80</v>
      </c>
      <c r="K15" s="3">
        <v>80</v>
      </c>
      <c r="L15" s="3">
        <v>78</v>
      </c>
      <c r="M15">
        <f>G15*Komponen!C10 + H15*Komponen!C11 + I15*Komponen!C12 + J15*Komponen!C13 + K15*Komponen!C14 + L15*Komponen!C15</f>
        <v>82.3</v>
      </c>
      <c r="N15" t="str">
        <f t="shared" si="0"/>
        <v>A</v>
      </c>
    </row>
    <row r="16" spans="1:14" x14ac:dyDescent="0.25">
      <c r="A16">
        <v>12</v>
      </c>
      <c r="B16">
        <v>20230210300008</v>
      </c>
      <c r="C16" t="s">
        <v>92</v>
      </c>
      <c r="D16">
        <v>154775</v>
      </c>
      <c r="E16" t="s">
        <v>1</v>
      </c>
      <c r="F16" t="s">
        <v>3</v>
      </c>
      <c r="G16" s="3">
        <v>30</v>
      </c>
      <c r="H16" s="3">
        <v>0</v>
      </c>
      <c r="I16" s="3">
        <v>30</v>
      </c>
      <c r="J16" s="3">
        <v>30</v>
      </c>
      <c r="K16" s="3">
        <v>30</v>
      </c>
      <c r="L16" s="3">
        <v>30</v>
      </c>
      <c r="M16">
        <f>G16*Komponen!C10 + H16*Komponen!C11 + I16*Komponen!C12 + J16*Komponen!C13 + K16*Komponen!C14 + L16*Komponen!C15</f>
        <v>30</v>
      </c>
      <c r="N16" t="str">
        <f t="shared" si="0"/>
        <v>D</v>
      </c>
    </row>
    <row r="17" spans="1:14" x14ac:dyDescent="0.25">
      <c r="A17">
        <v>13</v>
      </c>
      <c r="B17">
        <v>20230210300009</v>
      </c>
      <c r="C17" t="s">
        <v>93</v>
      </c>
      <c r="D17">
        <v>156120</v>
      </c>
      <c r="E17" t="s">
        <v>1</v>
      </c>
      <c r="F17" t="s">
        <v>3</v>
      </c>
      <c r="G17" s="3">
        <v>95</v>
      </c>
      <c r="H17" s="3">
        <v>0</v>
      </c>
      <c r="I17" s="3">
        <v>70</v>
      </c>
      <c r="J17" s="3">
        <v>70</v>
      </c>
      <c r="K17" s="3">
        <v>70</v>
      </c>
      <c r="L17" s="3">
        <v>60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25">
      <c r="A18">
        <v>14</v>
      </c>
      <c r="B18">
        <v>20230210300010</v>
      </c>
      <c r="C18" t="s">
        <v>94</v>
      </c>
      <c r="D18">
        <v>154961</v>
      </c>
      <c r="E18" t="s">
        <v>1</v>
      </c>
      <c r="F18" t="s">
        <v>3</v>
      </c>
      <c r="G18" s="3">
        <v>100</v>
      </c>
      <c r="H18" s="3">
        <v>0</v>
      </c>
      <c r="I18" s="3">
        <v>80</v>
      </c>
      <c r="J18" s="3">
        <v>80</v>
      </c>
      <c r="K18" s="3">
        <v>80</v>
      </c>
      <c r="L18" s="3">
        <v>95</v>
      </c>
      <c r="M18">
        <f>G18*Komponen!C10 + H18*Komponen!C11 + I18*Komponen!C12 + J18*Komponen!C13 + K18*Komponen!C14 + L18*Komponen!C15</f>
        <v>89.25</v>
      </c>
      <c r="N18" t="str">
        <f t="shared" si="0"/>
        <v>A</v>
      </c>
    </row>
    <row r="19" spans="1:14" x14ac:dyDescent="0.25">
      <c r="A19">
        <v>15</v>
      </c>
      <c r="B19">
        <v>20230210300012</v>
      </c>
      <c r="C19" t="s">
        <v>95</v>
      </c>
      <c r="D19">
        <v>155054</v>
      </c>
      <c r="E19" t="s">
        <v>1</v>
      </c>
      <c r="F19" t="s">
        <v>3</v>
      </c>
      <c r="G19" s="3">
        <v>95</v>
      </c>
      <c r="H19" s="3">
        <v>0</v>
      </c>
      <c r="I19" s="3">
        <v>80</v>
      </c>
      <c r="J19" s="3">
        <v>80</v>
      </c>
      <c r="K19" s="3">
        <v>80</v>
      </c>
      <c r="L19" s="3">
        <v>75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25">
      <c r="A20">
        <v>16</v>
      </c>
      <c r="B20">
        <v>20230210300013</v>
      </c>
      <c r="C20" t="s">
        <v>96</v>
      </c>
      <c r="D20">
        <v>155630</v>
      </c>
      <c r="E20" t="s">
        <v>1</v>
      </c>
      <c r="F20" t="s">
        <v>3</v>
      </c>
      <c r="G20" s="3">
        <v>100</v>
      </c>
      <c r="H20" s="3">
        <v>0</v>
      </c>
      <c r="I20" s="3">
        <v>80</v>
      </c>
      <c r="J20" s="3">
        <v>82</v>
      </c>
      <c r="K20" s="3">
        <v>85</v>
      </c>
      <c r="L20" s="3">
        <v>85</v>
      </c>
      <c r="M20">
        <f>G20*Komponen!C10 + H20*Komponen!C11 + I20*Komponen!C12 + J20*Komponen!C13 + K20*Komponen!C14 + L20*Komponen!C15</f>
        <v>87.2</v>
      </c>
      <c r="N20" t="str">
        <f t="shared" si="0"/>
        <v>A</v>
      </c>
    </row>
    <row r="21" spans="1:14" x14ac:dyDescent="0.25">
      <c r="A21">
        <v>17</v>
      </c>
      <c r="B21">
        <v>20230210300014</v>
      </c>
      <c r="C21" t="s">
        <v>97</v>
      </c>
      <c r="D21">
        <v>154963</v>
      </c>
      <c r="E21" t="s">
        <v>1</v>
      </c>
      <c r="F21" t="s">
        <v>3</v>
      </c>
      <c r="G21" s="3">
        <v>100</v>
      </c>
      <c r="H21" s="3">
        <v>0</v>
      </c>
      <c r="I21" s="3">
        <v>80</v>
      </c>
      <c r="J21" s="3">
        <v>80</v>
      </c>
      <c r="K21" s="3">
        <v>95</v>
      </c>
      <c r="L21" s="3">
        <v>95</v>
      </c>
      <c r="M21">
        <f>G21*Komponen!C10 + H21*Komponen!C11 + I21*Komponen!C12 + J21*Komponen!C13 + K21*Komponen!C14 + L21*Komponen!C15</f>
        <v>93</v>
      </c>
      <c r="N21" t="str">
        <f t="shared" si="0"/>
        <v>A</v>
      </c>
    </row>
    <row r="22" spans="1:14" x14ac:dyDescent="0.25">
      <c r="A22">
        <v>18</v>
      </c>
      <c r="B22">
        <v>20230210300015</v>
      </c>
      <c r="C22" t="s">
        <v>98</v>
      </c>
      <c r="D22">
        <v>154257</v>
      </c>
      <c r="E22" t="s">
        <v>1</v>
      </c>
      <c r="F22" t="s">
        <v>3</v>
      </c>
      <c r="G22" s="3">
        <v>100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 x14ac:dyDescent="0.25">
      <c r="A23">
        <v>19</v>
      </c>
      <c r="B23">
        <v>20230210300016</v>
      </c>
      <c r="C23" t="s">
        <v>99</v>
      </c>
      <c r="D23">
        <v>154313</v>
      </c>
      <c r="E23" t="s">
        <v>1</v>
      </c>
      <c r="F23" t="s">
        <v>3</v>
      </c>
      <c r="G23" s="3">
        <v>100</v>
      </c>
      <c r="H23" s="3">
        <v>0</v>
      </c>
      <c r="I23" s="3">
        <v>80</v>
      </c>
      <c r="J23" s="3">
        <v>80</v>
      </c>
      <c r="K23" s="3">
        <v>79</v>
      </c>
      <c r="L23" s="3">
        <v>79</v>
      </c>
      <c r="M23">
        <f>G23*Komponen!C10 + H23*Komponen!C11 + I23*Komponen!C12 + J23*Komponen!C13 + K23*Komponen!C14 + L23*Komponen!C15</f>
        <v>83.4</v>
      </c>
      <c r="N23" t="str">
        <f t="shared" si="0"/>
        <v>A</v>
      </c>
    </row>
    <row r="24" spans="1:14" x14ac:dyDescent="0.25">
      <c r="A24">
        <v>20</v>
      </c>
      <c r="B24">
        <v>20230210300017</v>
      </c>
      <c r="C24" t="s">
        <v>100</v>
      </c>
      <c r="D24">
        <v>153997</v>
      </c>
      <c r="E24" t="s">
        <v>1</v>
      </c>
      <c r="F24" t="s">
        <v>3</v>
      </c>
      <c r="G24" s="3">
        <v>100</v>
      </c>
      <c r="H24" s="3">
        <v>0</v>
      </c>
      <c r="I24" s="3">
        <v>78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86.8</v>
      </c>
      <c r="N24" t="str">
        <f t="shared" si="0"/>
        <v>A</v>
      </c>
    </row>
    <row r="25" spans="1:14" x14ac:dyDescent="0.25">
      <c r="A25">
        <v>21</v>
      </c>
      <c r="B25">
        <v>20230210300018</v>
      </c>
      <c r="C25" t="s">
        <v>101</v>
      </c>
      <c r="D25">
        <v>154658</v>
      </c>
      <c r="E25" t="s">
        <v>1</v>
      </c>
      <c r="F25" t="s">
        <v>3</v>
      </c>
      <c r="G25" s="3">
        <v>95</v>
      </c>
      <c r="H25" s="3">
        <v>0</v>
      </c>
      <c r="I25" s="3">
        <v>95</v>
      </c>
      <c r="J25" s="3">
        <v>80</v>
      </c>
      <c r="K25" s="3">
        <v>78</v>
      </c>
      <c r="L25" s="3">
        <v>78</v>
      </c>
      <c r="M25">
        <f>G25*Komponen!C10 + H25*Komponen!C11 + I25*Komponen!C12 + J25*Komponen!C13 + K25*Komponen!C14 + L25*Komponen!C15</f>
        <v>83.3</v>
      </c>
      <c r="N25" t="str">
        <f t="shared" si="0"/>
        <v>A</v>
      </c>
    </row>
    <row r="26" spans="1:14" x14ac:dyDescent="0.25">
      <c r="A26">
        <v>22</v>
      </c>
      <c r="B26">
        <v>20230210300019</v>
      </c>
      <c r="C26" t="s">
        <v>102</v>
      </c>
      <c r="D26">
        <v>155178</v>
      </c>
      <c r="E26" t="s">
        <v>1</v>
      </c>
      <c r="F26" t="s">
        <v>3</v>
      </c>
      <c r="G26" s="3">
        <v>95</v>
      </c>
      <c r="H26" s="3">
        <v>0</v>
      </c>
      <c r="I26" s="3">
        <v>88</v>
      </c>
      <c r="J26" s="3">
        <v>80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92.8</v>
      </c>
      <c r="N26" t="str">
        <f t="shared" si="0"/>
        <v>A</v>
      </c>
    </row>
    <row r="27" spans="1:14" x14ac:dyDescent="0.25">
      <c r="A27">
        <v>23</v>
      </c>
      <c r="B27">
        <v>20230210300020</v>
      </c>
      <c r="C27" t="s">
        <v>103</v>
      </c>
      <c r="D27">
        <v>155614</v>
      </c>
      <c r="E27" t="s">
        <v>1</v>
      </c>
      <c r="F27" t="s">
        <v>3</v>
      </c>
      <c r="G27" s="3">
        <v>100</v>
      </c>
      <c r="H27" s="3">
        <v>0</v>
      </c>
      <c r="I27" s="3">
        <v>78</v>
      </c>
      <c r="J27" s="3">
        <v>80</v>
      </c>
      <c r="K27" s="3">
        <v>88</v>
      </c>
      <c r="L27" s="3">
        <v>88</v>
      </c>
      <c r="M27">
        <f>G27*Komponen!C10 + H27*Komponen!C11 + I27*Komponen!C12 + J27*Komponen!C13 + K27*Komponen!C14 + L27*Komponen!C15</f>
        <v>88.6</v>
      </c>
      <c r="N27" t="str">
        <f t="shared" si="0"/>
        <v>A</v>
      </c>
    </row>
    <row r="28" spans="1:14" x14ac:dyDescent="0.25">
      <c r="A28">
        <v>24</v>
      </c>
      <c r="B28">
        <v>20230210300022</v>
      </c>
      <c r="C28" t="s">
        <v>104</v>
      </c>
      <c r="D28">
        <v>154460</v>
      </c>
      <c r="E28" t="s">
        <v>1</v>
      </c>
      <c r="F28" t="s">
        <v>3</v>
      </c>
      <c r="G28" s="3">
        <v>100</v>
      </c>
      <c r="H28" s="3">
        <v>0</v>
      </c>
      <c r="I28" s="3">
        <v>88</v>
      </c>
      <c r="J28" s="3">
        <v>80</v>
      </c>
      <c r="K28" s="3">
        <v>78</v>
      </c>
      <c r="L28" s="3">
        <v>78</v>
      </c>
      <c r="M28">
        <f>G28*Komponen!C10 + H28*Komponen!C11 + I28*Komponen!C12 + J28*Komponen!C13 + K28*Komponen!C14 + L28*Komponen!C15</f>
        <v>83.6</v>
      </c>
      <c r="N28" t="str">
        <f t="shared" si="0"/>
        <v>A</v>
      </c>
    </row>
    <row r="29" spans="1:14" x14ac:dyDescent="0.25">
      <c r="A29">
        <v>25</v>
      </c>
      <c r="B29">
        <v>20230210300025</v>
      </c>
      <c r="C29" t="s">
        <v>105</v>
      </c>
      <c r="D29">
        <v>154018</v>
      </c>
      <c r="E29" t="s">
        <v>1</v>
      </c>
      <c r="F29" t="s">
        <v>3</v>
      </c>
      <c r="G29" s="3">
        <v>100</v>
      </c>
      <c r="H29" s="3">
        <v>0</v>
      </c>
      <c r="I29" s="3">
        <v>75</v>
      </c>
      <c r="J29" s="3">
        <v>80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89.5</v>
      </c>
      <c r="N29" t="str">
        <f t="shared" si="0"/>
        <v>A</v>
      </c>
    </row>
    <row r="30" spans="1:14" x14ac:dyDescent="0.25">
      <c r="A30">
        <v>26</v>
      </c>
      <c r="B30">
        <v>20230210300026</v>
      </c>
      <c r="C30" t="s">
        <v>106</v>
      </c>
      <c r="D30">
        <v>152636</v>
      </c>
      <c r="E30" t="s">
        <v>1</v>
      </c>
      <c r="F30" t="s">
        <v>3</v>
      </c>
      <c r="G30" s="3">
        <v>100</v>
      </c>
      <c r="H30" s="3">
        <v>0</v>
      </c>
      <c r="I30" s="3">
        <v>60</v>
      </c>
      <c r="J30" s="3">
        <v>70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>
        <v>20230210300027</v>
      </c>
      <c r="C31" t="s">
        <v>107</v>
      </c>
      <c r="D31">
        <v>155586</v>
      </c>
      <c r="E31" t="s">
        <v>1</v>
      </c>
      <c r="F31" t="s">
        <v>3</v>
      </c>
      <c r="G31" s="3">
        <v>95</v>
      </c>
      <c r="H31" s="3">
        <v>0</v>
      </c>
      <c r="I31" s="3">
        <v>70</v>
      </c>
      <c r="J31" s="3">
        <v>78</v>
      </c>
      <c r="K31" s="3">
        <v>60</v>
      </c>
      <c r="L31" s="3">
        <v>60</v>
      </c>
      <c r="M31">
        <f>G31*Komponen!C10 + H31*Komponen!C11 + I31*Komponen!C12 + J31*Komponen!C13 + K31*Komponen!C14 + L31*Komponen!C15</f>
        <v>69.8</v>
      </c>
      <c r="N31" t="str">
        <f t="shared" si="0"/>
        <v>B</v>
      </c>
    </row>
    <row r="32" spans="1:14" x14ac:dyDescent="0.25">
      <c r="A32">
        <v>28</v>
      </c>
      <c r="B32">
        <v>20230210300028</v>
      </c>
      <c r="C32" t="s">
        <v>108</v>
      </c>
      <c r="D32">
        <v>155049</v>
      </c>
      <c r="E32" t="s">
        <v>1</v>
      </c>
      <c r="F32" t="s">
        <v>3</v>
      </c>
      <c r="G32" s="3">
        <v>100</v>
      </c>
      <c r="H32" s="3">
        <v>0</v>
      </c>
      <c r="I32" s="3">
        <v>95</v>
      </c>
      <c r="J32" s="3">
        <v>80</v>
      </c>
      <c r="K32" s="3">
        <v>95</v>
      </c>
      <c r="L32" s="3">
        <v>95</v>
      </c>
      <c r="M32">
        <f>G32*Komponen!C10 + H32*Komponen!C11 + I32*Komponen!C12 + J32*Komponen!C13 + K32*Komponen!C14 + L32*Komponen!C15</f>
        <v>94.5</v>
      </c>
      <c r="N32" t="str">
        <f t="shared" si="0"/>
        <v>A</v>
      </c>
    </row>
    <row r="33" spans="1:14" x14ac:dyDescent="0.25">
      <c r="A33">
        <v>29</v>
      </c>
      <c r="B33">
        <v>20230210300029</v>
      </c>
      <c r="C33" t="s">
        <v>109</v>
      </c>
      <c r="D33">
        <v>156309</v>
      </c>
      <c r="E33" t="s">
        <v>1</v>
      </c>
      <c r="F33" t="s">
        <v>3</v>
      </c>
      <c r="G33" s="3">
        <v>100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2025-01-31T06:06:47Z</dcterms:created>
  <dcterms:modified xsi:type="dcterms:W3CDTF">2025-01-31T13:25:00Z</dcterms:modified>
  <cp:category>nilai</cp:category>
</cp:coreProperties>
</file>