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RIX COMPUTER\Downloads\"/>
    </mc:Choice>
  </mc:AlternateContent>
  <xr:revisionPtr revIDLastSave="0" documentId="13_ncr:1_{249FD676-6F61-41BC-ADD3-8C448F6237A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44" i="4" l="1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<sst xmlns="http://schemas.openxmlformats.org/spreadsheetml/2006/main" count="250" uniqueCount="146">
  <si>
    <t>KODE MK</t>
  </si>
  <si>
    <t>F1A2A52A</t>
  </si>
  <si>
    <t>NAMA MK</t>
  </si>
  <si>
    <t>HUKUM DAN HAM</t>
  </si>
  <si>
    <t>NAMA KELAS</t>
  </si>
  <si>
    <t>1A</t>
  </si>
  <si>
    <t>Program Studi</t>
  </si>
  <si>
    <t>S1 HUKUM</t>
  </si>
  <si>
    <t>Fakultas</t>
  </si>
  <si>
    <t>HUKUM</t>
  </si>
  <si>
    <t>Semester</t>
  </si>
  <si>
    <t>Nama Dosen</t>
  </si>
  <si>
    <t>Dr. Hj. MAEMUNAH, S.Pd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</si>
  <si>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</si>
  <si>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</si>
  <si>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</si>
  <si>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</si>
  <si>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</si>
  <si>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</si>
  <si>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</si>
  <si>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</si>
  <si>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</si>
  <si>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</si>
  <si>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</si>
  <si>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</si>
  <si>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</si>
  <si>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</si>
  <si>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</si>
  <si>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</si>
  <si>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</si>
  <si>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</si>
  <si>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</si>
  <si>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</si>
  <si>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</si>
  <si>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</si>
  <si>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</si>
  <si>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</si>
  <si>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</si>
  <si>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</si>
  <si>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</si>
  <si>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</si>
  <si>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</si>
  <si>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</si>
  <si>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</si>
  <si>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</si>
  <si>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</si>
  <si>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</si>
  <si>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</si>
  <si>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</si>
  <si>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</si>
  <si>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</si>
  <si>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</si>
  <si>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</si>
  <si>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</si>
  <si>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</si>
  <si>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</si>
  <si>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</si>
  <si>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</si>
  <si>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</si>
  <si>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</si>
  <si>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</si>
  <si>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</si>
  <si>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</si>
  <si>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</si>
  <si>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</si>
  <si>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</si>
  <si>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</si>
  <si>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</si>
  <si>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DAN HAM (F1A2A52A)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</si>
  <si>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</si>
  <si>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</si>
  <si>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</si>
  <si>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</si>
  <si>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</si>
  <si>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</si>
  <si>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</si>
  <si>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</si>
  <si>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</si>
  <si>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2019F1A183</t>
  </si>
  <si>
    <t>YAHYA RULLIYADI</t>
  </si>
  <si>
    <t>2020F1A034</t>
  </si>
  <si>
    <t>CHANDRA SAFITRA PERMANA</t>
  </si>
  <si>
    <t>ADE RIZKY CAHYADI</t>
  </si>
  <si>
    <t>ADE SURYA RIFKY</t>
  </si>
  <si>
    <t>ADHIM NUGRAHA</t>
  </si>
  <si>
    <t>ADI SETIAWAN</t>
  </si>
  <si>
    <t>ADITYAR TAMRIN</t>
  </si>
  <si>
    <t>ADRIANO AKBAR</t>
  </si>
  <si>
    <t>AGIS MUGIASTUTI</t>
  </si>
  <si>
    <t>AHMAD HIKAMUL HADI</t>
  </si>
  <si>
    <t>ALFIAN KURNIADIN</t>
  </si>
  <si>
    <t>ALGIMAN PUTRA RIZKITULLAH</t>
  </si>
  <si>
    <t>ALWINANDI</t>
  </si>
  <si>
    <t>AMALIA PUTRI RAHMADHANI</t>
  </si>
  <si>
    <t>ANANDA RAMADHANI</t>
  </si>
  <si>
    <t>ARGA FIRANSYAH</t>
  </si>
  <si>
    <t>ARIEL GOESTA WIJAYA</t>
  </si>
  <si>
    <t>ARIF RIZKI MAULANA</t>
  </si>
  <si>
    <t>ARMANDIANSYAH</t>
  </si>
  <si>
    <t>ARTEGAL</t>
  </si>
  <si>
    <t>AZENA ANASTASYA</t>
  </si>
  <si>
    <t>BAIQ SARENA PUTRI RASANJANI</t>
  </si>
  <si>
    <t>BALGIS</t>
  </si>
  <si>
    <t>BAYU PRANATA KUSUMA</t>
  </si>
  <si>
    <t>BENEDIKTA AJENGTA SERICAHYA</t>
  </si>
  <si>
    <t>BQ. NILA ANANDA AMRY</t>
  </si>
  <si>
    <t>BUNGA LAILA CINTAMI</t>
  </si>
  <si>
    <t>CHAYATI INDAH RAYA</t>
  </si>
  <si>
    <t>CHIKAL AL MASITA</t>
  </si>
  <si>
    <t>DALILAH AULIA</t>
  </si>
  <si>
    <t>ADIL WIRA SAPUTRA</t>
  </si>
  <si>
    <t>BAGUS ISRA ARDIFA</t>
  </si>
  <si>
    <t>AHMAD FIRDAUS</t>
  </si>
  <si>
    <t>CHANTIKA AULYA PUTRI</t>
  </si>
  <si>
    <t>ALVIN APRIANSYAH</t>
  </si>
  <si>
    <t>FARAS ARIF MUNAFA'AT</t>
  </si>
  <si>
    <t>M. KIFLI</t>
  </si>
  <si>
    <t>DIAN NOVIA RAHAYATI</t>
  </si>
  <si>
    <t>CAHYANI AULIA SALSABIL</t>
  </si>
  <si>
    <t>IKA RIZKI WULANDARI</t>
  </si>
  <si>
    <t>pengangtar hukum dan HAM</t>
  </si>
  <si>
    <t>Sejarah perkembangan hukum</t>
  </si>
  <si>
    <t>sejarah HAM</t>
  </si>
  <si>
    <t>sumber hukum</t>
  </si>
  <si>
    <t>jenis-jenis pelanggaran HAM</t>
  </si>
  <si>
    <t>Mekanisme perlindungan HAM</t>
  </si>
  <si>
    <t>Isu hukum dan HAM Kontemorer</t>
  </si>
  <si>
    <t>Patisipasi Masyarakat</t>
  </si>
  <si>
    <t xml:space="preserve">penerapan prinsip-prinsip HK dan HAM </t>
  </si>
  <si>
    <t xml:space="preserve">implementasi di lingkungan keluarga </t>
  </si>
  <si>
    <t>implementasi di lingkungan masyarakat</t>
  </si>
  <si>
    <t>Refleksi</t>
  </si>
  <si>
    <t>introduction to law and human rights</t>
  </si>
  <si>
    <t>History of legal development</t>
  </si>
  <si>
    <t>history of human rights</t>
  </si>
  <si>
    <t>legal sources</t>
  </si>
  <si>
    <t>pelanggaran HAM</t>
  </si>
  <si>
    <t>human rights violations</t>
  </si>
  <si>
    <t>types of human rights violations</t>
  </si>
  <si>
    <t>Human rights protection mechanisms</t>
  </si>
  <si>
    <t>Contemporary legal and human rights issues</t>
  </si>
  <si>
    <t>Community Participation</t>
  </si>
  <si>
    <t>application of HK and HAM principles</t>
  </si>
  <si>
    <t>implementation in the family environment</t>
  </si>
  <si>
    <t>implementation in the community environment</t>
  </si>
  <si>
    <t>Reflection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</si>
</sst>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4"/>
      <color rgb="FF1F1F1F"/>
      <name val="Inherit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left"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7" workbookViewId="0">
      <selection activeCell="B25" sqref="B25"/>
    </sheetView>
  </sheetViews>
  <sheetFormatPr defaultRowHeight="14.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7.5">
      <c r="A10">
        <v>1</v>
      </c>
      <c r="B10" s="13" t="s">
        <v>120</v>
      </c>
      <c r="C10" s="14" t="s">
        <v>132</v>
      </c>
      <c r="D10">
        <v>1234582067</v>
      </c>
    </row>
    <row r="11" spans="1:4" ht="17.5">
      <c r="A11">
        <v>2</v>
      </c>
      <c r="B11" s="13" t="s">
        <v>121</v>
      </c>
      <c r="C11" s="14" t="s">
        <v>133</v>
      </c>
      <c r="D11">
        <v>1234582067</v>
      </c>
    </row>
    <row r="12" spans="1:4" ht="17.5">
      <c r="A12">
        <v>3</v>
      </c>
      <c r="B12" s="13" t="s">
        <v>122</v>
      </c>
      <c r="C12" s="14" t="s">
        <v>134</v>
      </c>
      <c r="D12">
        <v>1234582067</v>
      </c>
    </row>
    <row r="13" spans="1:4" ht="17.5">
      <c r="A13">
        <v>4</v>
      </c>
      <c r="B13" s="13" t="s">
        <v>123</v>
      </c>
      <c r="C13" s="14" t="s">
        <v>135</v>
      </c>
      <c r="D13">
        <v>1234582067</v>
      </c>
    </row>
    <row r="14" spans="1:4" ht="17.5">
      <c r="A14">
        <v>5</v>
      </c>
      <c r="B14" s="13" t="s">
        <v>136</v>
      </c>
      <c r="C14" s="14" t="s">
        <v>137</v>
      </c>
      <c r="D14">
        <v>1234582067</v>
      </c>
    </row>
    <row r="15" spans="1:4" ht="17.5">
      <c r="A15">
        <v>6</v>
      </c>
      <c r="B15" s="13" t="s">
        <v>124</v>
      </c>
      <c r="C15" s="14" t="s">
        <v>138</v>
      </c>
      <c r="D15">
        <v>1234582067</v>
      </c>
    </row>
    <row r="16" spans="1:4" ht="17.5">
      <c r="A16">
        <v>7</v>
      </c>
      <c r="B16" s="13" t="s">
        <v>125</v>
      </c>
      <c r="C16" s="14" t="s">
        <v>139</v>
      </c>
      <c r="D16">
        <v>1234582067</v>
      </c>
    </row>
    <row r="17" spans="1:4" ht="17.5">
      <c r="A17">
        <v>8</v>
      </c>
      <c r="B17" s="13" t="s">
        <v>74</v>
      </c>
      <c r="C17" s="14" t="s">
        <v>74</v>
      </c>
      <c r="D17">
        <v>1234582067</v>
      </c>
    </row>
    <row r="18" spans="1:4" ht="17.5">
      <c r="A18">
        <v>9</v>
      </c>
      <c r="B18" s="13" t="s">
        <v>126</v>
      </c>
      <c r="C18" s="14" t="s">
        <v>140</v>
      </c>
      <c r="D18">
        <v>1234582067</v>
      </c>
    </row>
    <row r="19" spans="1:4" ht="17.5">
      <c r="A19">
        <v>10</v>
      </c>
      <c r="B19" s="13" t="s">
        <v>127</v>
      </c>
      <c r="C19" s="14" t="s">
        <v>141</v>
      </c>
      <c r="D19">
        <v>1234582067</v>
      </c>
    </row>
    <row r="20" spans="1:4" ht="17.5">
      <c r="A20">
        <v>11</v>
      </c>
      <c r="B20" s="13" t="s">
        <v>128</v>
      </c>
      <c r="C20" s="14" t="s">
        <v>142</v>
      </c>
      <c r="D20">
        <v>1234582067</v>
      </c>
    </row>
    <row r="21" spans="1:4" ht="17.5">
      <c r="A21">
        <v>12</v>
      </c>
      <c r="B21" s="13" t="s">
        <v>129</v>
      </c>
      <c r="C21" s="14" t="s">
        <v>143</v>
      </c>
      <c r="D21">
        <v>1234582067</v>
      </c>
    </row>
    <row r="22" spans="1:4" ht="17.5">
      <c r="A22">
        <v>13</v>
      </c>
      <c r="B22" s="13" t="s">
        <v>130</v>
      </c>
      <c r="C22" s="14" t="s">
        <v>144</v>
      </c>
      <c r="D22">
        <v>1234582067</v>
      </c>
    </row>
    <row r="23" spans="1:4" ht="17.5">
      <c r="A23">
        <v>14</v>
      </c>
      <c r="B23" s="13" t="s">
        <v>131</v>
      </c>
      <c r="C23" s="14" t="s">
        <v>145</v>
      </c>
      <c r="D23">
        <v>1234582067</v>
      </c>
    </row>
    <row r="24" spans="1:4" ht="17.5">
      <c r="A24">
        <v>15</v>
      </c>
      <c r="B24" s="13" t="s">
        <v>131</v>
      </c>
      <c r="C24" s="14" t="s">
        <v>145</v>
      </c>
      <c r="D24">
        <v>1234582067</v>
      </c>
    </row>
    <row r="25" spans="1:4">
      <c r="A25">
        <v>16</v>
      </c>
      <c r="B25" s="13" t="s">
        <v>75</v>
      </c>
      <c r="C25" s="13" t="s">
        <v>75</v>
      </c>
      <c r="D25">
        <v>1234582067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4" workbookViewId="0">
      <selection activeCell="C17" sqref="C17"/>
    </sheetView>
  </sheetViews>
  <sheetFormatPr defaultRowHeight="14.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1234582067</v>
      </c>
    </row>
    <row r="11" spans="1:6">
      <c r="A11">
        <v>2</v>
      </c>
      <c r="B11" t="s">
        <v>62</v>
      </c>
      <c r="C11" s="9">
        <v>0.1</v>
      </c>
      <c r="D11" s="3" t="s">
        <v>63</v>
      </c>
      <c r="E11" s="3"/>
      <c r="F11">
        <v>1234582067</v>
      </c>
    </row>
    <row r="12" spans="1:6">
      <c r="A12">
        <v>3</v>
      </c>
      <c r="B12" t="s">
        <v>64</v>
      </c>
      <c r="C12" s="9">
        <v>0.1</v>
      </c>
      <c r="D12" s="3"/>
      <c r="E12" s="3"/>
      <c r="F12">
        <v>1234582067</v>
      </c>
    </row>
    <row r="13" spans="1:6">
      <c r="A13">
        <v>4</v>
      </c>
      <c r="B13" t="s">
        <v>65</v>
      </c>
      <c r="C13" s="9">
        <v>0.2</v>
      </c>
      <c r="D13" s="3"/>
      <c r="E13" s="3"/>
      <c r="F13">
        <v>1234582067</v>
      </c>
    </row>
    <row r="14" spans="1:6">
      <c r="A14">
        <v>5</v>
      </c>
      <c r="B14" t="s">
        <v>66</v>
      </c>
      <c r="C14" s="9">
        <v>0.2</v>
      </c>
      <c r="D14" s="3"/>
      <c r="E14" s="3"/>
      <c r="F14">
        <v>1234582067</v>
      </c>
    </row>
    <row r="15" spans="1:6">
      <c r="A15">
        <v>6</v>
      </c>
      <c r="B15" t="s">
        <v>67</v>
      </c>
      <c r="C15" s="9">
        <v>0.3</v>
      </c>
      <c r="D15" s="3"/>
      <c r="E15" s="3"/>
      <c r="F15">
        <v>1234582067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4"/>
  <sheetViews>
    <sheetView topLeftCell="D18" workbookViewId="0">
      <selection activeCell="M6" sqref="M6"/>
    </sheetView>
  </sheetViews>
  <sheetFormatPr defaultRowHeight="14.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78</v>
      </c>
      <c r="C5" t="s">
        <v>79</v>
      </c>
      <c r="D5">
        <v>156007</v>
      </c>
      <c r="E5" t="s">
        <v>1</v>
      </c>
      <c r="F5" t="s">
        <v>3</v>
      </c>
      <c r="G5" s="3">
        <v>10</v>
      </c>
      <c r="H5" s="3">
        <v>10</v>
      </c>
      <c r="I5" s="3">
        <v>10</v>
      </c>
      <c r="J5" s="3">
        <v>10</v>
      </c>
      <c r="K5" s="3">
        <v>10</v>
      </c>
      <c r="L5" s="3">
        <v>10</v>
      </c>
      <c r="M5">
        <f>G5*Komponen!C10 + H5*Komponen!C11 + I5*Komponen!C12 + J5*Komponen!C13 + K5*Komponen!C14 + L5*Komponen!C15</f>
        <v>10</v>
      </c>
      <c r="N5" t="str">
        <f t="shared" ref="N5:N4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>
      <c r="A6">
        <v>2</v>
      </c>
      <c r="B6" t="s">
        <v>80</v>
      </c>
      <c r="C6" t="s">
        <v>81</v>
      </c>
      <c r="D6">
        <v>153053</v>
      </c>
      <c r="E6" t="s">
        <v>1</v>
      </c>
      <c r="F6" t="s">
        <v>3</v>
      </c>
      <c r="G6" s="3">
        <v>10</v>
      </c>
      <c r="H6" s="3">
        <v>10</v>
      </c>
      <c r="I6" s="3">
        <v>10</v>
      </c>
      <c r="J6" s="3">
        <v>10</v>
      </c>
      <c r="K6" s="3">
        <v>10</v>
      </c>
      <c r="L6" s="3">
        <v>10</v>
      </c>
      <c r="M6">
        <f>G6*Komponen!C10 + H6*Komponen!C11 + I6*Komponen!C12 + J6*Komponen!C13 + K6*Komponen!C14 + L6*Komponen!C15</f>
        <v>10</v>
      </c>
      <c r="N6" t="str">
        <f t="shared" si="0"/>
        <v>E</v>
      </c>
    </row>
    <row r="7" spans="1:14">
      <c r="A7">
        <v>3</v>
      </c>
      <c r="B7">
        <v>20240610110001</v>
      </c>
      <c r="C7" t="s">
        <v>82</v>
      </c>
      <c r="D7">
        <v>157660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90</v>
      </c>
      <c r="L7" s="3">
        <v>90</v>
      </c>
      <c r="M7">
        <f>G7*Komponen!C10 + H7*Komponen!C11 + I7*Komponen!C12 + J7*Komponen!C13 + K7*Komponen!C14 + L7*Komponen!C15</f>
        <v>85</v>
      </c>
      <c r="N7" t="str">
        <f t="shared" si="0"/>
        <v>A</v>
      </c>
    </row>
    <row r="8" spans="1:14">
      <c r="A8">
        <v>4</v>
      </c>
      <c r="B8">
        <v>20240610110002</v>
      </c>
      <c r="C8" t="s">
        <v>83</v>
      </c>
      <c r="D8">
        <v>157661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90</v>
      </c>
      <c r="K8" s="3">
        <v>80</v>
      </c>
      <c r="L8" s="3">
        <v>90</v>
      </c>
      <c r="M8">
        <f>G8*Komponen!C10 + H8*Komponen!C11 + I8*Komponen!C12 + J8*Komponen!C13 + K8*Komponen!C14 + L8*Komponen!C15</f>
        <v>85</v>
      </c>
      <c r="N8" t="str">
        <f t="shared" si="0"/>
        <v>A</v>
      </c>
    </row>
    <row r="9" spans="1:14">
      <c r="A9">
        <v>5</v>
      </c>
      <c r="B9">
        <v>20240610110003</v>
      </c>
      <c r="C9" t="s">
        <v>84</v>
      </c>
      <c r="D9">
        <v>157662</v>
      </c>
      <c r="E9" t="s">
        <v>1</v>
      </c>
      <c r="F9" t="s">
        <v>3</v>
      </c>
      <c r="G9" s="3">
        <v>70</v>
      </c>
      <c r="H9" s="3">
        <v>70</v>
      </c>
      <c r="I9" s="3">
        <v>70</v>
      </c>
      <c r="J9" s="3">
        <v>80</v>
      </c>
      <c r="K9" s="3">
        <v>70</v>
      </c>
      <c r="L9" s="3">
        <v>70</v>
      </c>
      <c r="M9">
        <f>G9*Komponen!C10 + H9*Komponen!C11 + I9*Komponen!C12 + J9*Komponen!C13 + K9*Komponen!C14 + L9*Komponen!C15</f>
        <v>72</v>
      </c>
      <c r="N9" t="str">
        <f t="shared" si="0"/>
        <v>B+</v>
      </c>
    </row>
    <row r="10" spans="1:14">
      <c r="A10">
        <v>6</v>
      </c>
      <c r="B10">
        <v>20240610110004</v>
      </c>
      <c r="C10" t="s">
        <v>85</v>
      </c>
      <c r="D10">
        <v>157663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>
      <c r="A11">
        <v>7</v>
      </c>
      <c r="B11">
        <v>20240610110005</v>
      </c>
      <c r="C11" t="s">
        <v>86</v>
      </c>
      <c r="D11">
        <v>157664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90</v>
      </c>
      <c r="K11" s="3">
        <v>80</v>
      </c>
      <c r="L11" s="3">
        <v>90</v>
      </c>
      <c r="M11">
        <f>G11*Komponen!C10 + H11*Komponen!C11 + I11*Komponen!C12 + J11*Komponen!C13 + K11*Komponen!C14 + L11*Komponen!C15</f>
        <v>85</v>
      </c>
      <c r="N11" t="str">
        <f t="shared" si="0"/>
        <v>A</v>
      </c>
    </row>
    <row r="12" spans="1:14">
      <c r="A12">
        <v>8</v>
      </c>
      <c r="B12">
        <v>20240610110006</v>
      </c>
      <c r="C12" t="s">
        <v>87</v>
      </c>
      <c r="D12">
        <v>157665</v>
      </c>
      <c r="E12" t="s">
        <v>1</v>
      </c>
      <c r="F12" t="s">
        <v>3</v>
      </c>
      <c r="G12" s="3">
        <v>70</v>
      </c>
      <c r="H12" s="3">
        <v>70</v>
      </c>
      <c r="I12" s="3">
        <v>70</v>
      </c>
      <c r="J12" s="3">
        <v>70</v>
      </c>
      <c r="K12" s="3">
        <v>70</v>
      </c>
      <c r="L12" s="3">
        <v>70</v>
      </c>
      <c r="M12">
        <f>G12*Komponen!C10 + H12*Komponen!C11 + I12*Komponen!C12 + J12*Komponen!C13 + K12*Komponen!C14 + L12*Komponen!C15</f>
        <v>70</v>
      </c>
      <c r="N12" t="str">
        <f t="shared" si="0"/>
        <v>B+</v>
      </c>
    </row>
    <row r="13" spans="1:14">
      <c r="A13">
        <v>9</v>
      </c>
      <c r="B13">
        <v>20240610110007</v>
      </c>
      <c r="C13" t="s">
        <v>88</v>
      </c>
      <c r="D13">
        <v>157666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>
      <c r="A14">
        <v>10</v>
      </c>
      <c r="B14">
        <v>20240610110008</v>
      </c>
      <c r="C14" t="s">
        <v>89</v>
      </c>
      <c r="D14">
        <v>157667</v>
      </c>
      <c r="E14" t="s">
        <v>1</v>
      </c>
      <c r="F14" t="s">
        <v>3</v>
      </c>
      <c r="G14" s="3">
        <v>70</v>
      </c>
      <c r="H14" s="3">
        <v>70</v>
      </c>
      <c r="I14" s="3">
        <v>70</v>
      </c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>
      <c r="A15">
        <v>11</v>
      </c>
      <c r="B15">
        <v>20240610110009</v>
      </c>
      <c r="C15" t="s">
        <v>90</v>
      </c>
      <c r="D15">
        <v>157668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>
      <c r="A16">
        <v>12</v>
      </c>
      <c r="B16">
        <v>20240610110010</v>
      </c>
      <c r="C16" t="s">
        <v>91</v>
      </c>
      <c r="D16">
        <v>157669</v>
      </c>
      <c r="E16" t="s">
        <v>1</v>
      </c>
      <c r="F16" t="s">
        <v>3</v>
      </c>
      <c r="G16" s="3">
        <v>60</v>
      </c>
      <c r="H16" s="3">
        <v>60</v>
      </c>
      <c r="I16" s="3">
        <v>60</v>
      </c>
      <c r="J16" s="3">
        <v>60</v>
      </c>
      <c r="K16" s="3">
        <v>60</v>
      </c>
      <c r="L16" s="3">
        <v>60</v>
      </c>
      <c r="M16">
        <f>G16*Komponen!C10 + H16*Komponen!C11 + I16*Komponen!C12 + J16*Komponen!C13 + K16*Komponen!C14 + L16*Komponen!C15</f>
        <v>60</v>
      </c>
      <c r="N16" t="str">
        <f t="shared" si="0"/>
        <v>B-</v>
      </c>
    </row>
    <row r="17" spans="1:14">
      <c r="A17">
        <v>13</v>
      </c>
      <c r="B17">
        <v>20240610110011</v>
      </c>
      <c r="C17" t="s">
        <v>92</v>
      </c>
      <c r="D17">
        <v>157670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90</v>
      </c>
      <c r="M17">
        <f>G17*Komponen!C10 + H17*Komponen!C11 + I17*Komponen!C12 + J17*Komponen!C13 + K17*Komponen!C14 + L17*Komponen!C15</f>
        <v>83</v>
      </c>
      <c r="N17" t="str">
        <f t="shared" si="0"/>
        <v>A</v>
      </c>
    </row>
    <row r="18" spans="1:14">
      <c r="A18">
        <v>14</v>
      </c>
      <c r="B18">
        <v>20240610110012</v>
      </c>
      <c r="C18" t="s">
        <v>93</v>
      </c>
      <c r="D18">
        <v>157671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90</v>
      </c>
      <c r="M18">
        <f>G18*Komponen!C10 + H18*Komponen!C11 + I18*Komponen!C12 + J18*Komponen!C13 + K18*Komponen!C14 + L18*Komponen!C15</f>
        <v>83</v>
      </c>
      <c r="N18" t="str">
        <f t="shared" si="0"/>
        <v>A</v>
      </c>
    </row>
    <row r="19" spans="1:14">
      <c r="A19">
        <v>15</v>
      </c>
      <c r="B19">
        <v>20240610110013</v>
      </c>
      <c r="C19" t="s">
        <v>94</v>
      </c>
      <c r="D19">
        <v>157672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>
      <c r="A20">
        <v>16</v>
      </c>
      <c r="B20">
        <v>20240610110014</v>
      </c>
      <c r="C20" t="s">
        <v>95</v>
      </c>
      <c r="D20">
        <v>157673</v>
      </c>
      <c r="E20" t="s">
        <v>1</v>
      </c>
      <c r="F20" t="s">
        <v>3</v>
      </c>
      <c r="G20" s="3">
        <v>60</v>
      </c>
      <c r="H20" s="3">
        <v>60</v>
      </c>
      <c r="I20" s="3">
        <v>60</v>
      </c>
      <c r="J20" s="3">
        <v>60</v>
      </c>
      <c r="K20" s="3">
        <v>60</v>
      </c>
      <c r="L20" s="3">
        <v>60</v>
      </c>
      <c r="M20">
        <f>G20*Komponen!C10 + H20*Komponen!C11 + I20*Komponen!C12 + J20*Komponen!C13 + K20*Komponen!C14 + L20*Komponen!C15</f>
        <v>60</v>
      </c>
      <c r="N20" t="str">
        <f t="shared" si="0"/>
        <v>B-</v>
      </c>
    </row>
    <row r="21" spans="1:14">
      <c r="A21">
        <v>17</v>
      </c>
      <c r="B21">
        <v>20240610110015</v>
      </c>
      <c r="C21" t="s">
        <v>96</v>
      </c>
      <c r="D21">
        <v>157674</v>
      </c>
      <c r="E21" t="s">
        <v>1</v>
      </c>
      <c r="F21" t="s">
        <v>3</v>
      </c>
      <c r="G21" s="3">
        <v>70</v>
      </c>
      <c r="H21" s="3">
        <v>70</v>
      </c>
      <c r="I21" s="3">
        <v>70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77</v>
      </c>
      <c r="N21" t="str">
        <f t="shared" si="0"/>
        <v>A-</v>
      </c>
    </row>
    <row r="22" spans="1:14">
      <c r="A22">
        <v>18</v>
      </c>
      <c r="B22">
        <v>20240610110016</v>
      </c>
      <c r="C22" t="s">
        <v>97</v>
      </c>
      <c r="D22">
        <v>157675</v>
      </c>
      <c r="E22" t="s">
        <v>1</v>
      </c>
      <c r="F22" t="s">
        <v>3</v>
      </c>
      <c r="G22" s="3">
        <v>70</v>
      </c>
      <c r="H22" s="3">
        <v>70</v>
      </c>
      <c r="I22" s="3">
        <v>70</v>
      </c>
      <c r="J22" s="3">
        <v>80</v>
      </c>
      <c r="K22" s="3">
        <v>80</v>
      </c>
      <c r="L22" s="3">
        <v>70</v>
      </c>
      <c r="M22">
        <f>G22*Komponen!C10 + H22*Komponen!C11 + I22*Komponen!C12 + J22*Komponen!C13 + K22*Komponen!C14 + L22*Komponen!C15</f>
        <v>74</v>
      </c>
      <c r="N22" t="str">
        <f t="shared" si="0"/>
        <v>B+</v>
      </c>
    </row>
    <row r="23" spans="1:14">
      <c r="A23">
        <v>19</v>
      </c>
      <c r="B23">
        <v>20240610110017</v>
      </c>
      <c r="C23" t="s">
        <v>98</v>
      </c>
      <c r="D23">
        <v>157676</v>
      </c>
      <c r="E23" t="s">
        <v>1</v>
      </c>
      <c r="F23" t="s">
        <v>3</v>
      </c>
      <c r="G23" s="3">
        <v>70</v>
      </c>
      <c r="H23" s="3">
        <v>70</v>
      </c>
      <c r="I23" s="3">
        <v>70</v>
      </c>
      <c r="J23" s="3">
        <v>70</v>
      </c>
      <c r="K23" s="3">
        <v>80</v>
      </c>
      <c r="L23" s="3">
        <v>80</v>
      </c>
      <c r="M23">
        <f>G23*Komponen!C10 + H23*Komponen!C11 + I23*Komponen!C12 + J23*Komponen!C13 + K23*Komponen!C14 + L23*Komponen!C15</f>
        <v>75</v>
      </c>
      <c r="N23" t="str">
        <f t="shared" si="0"/>
        <v>A-</v>
      </c>
    </row>
    <row r="24" spans="1:14">
      <c r="A24">
        <v>20</v>
      </c>
      <c r="B24">
        <v>20240610110018</v>
      </c>
      <c r="C24" t="s">
        <v>99</v>
      </c>
      <c r="D24">
        <v>157677</v>
      </c>
      <c r="E24" t="s">
        <v>1</v>
      </c>
      <c r="F24" t="s">
        <v>3</v>
      </c>
      <c r="G24" s="3">
        <v>70</v>
      </c>
      <c r="H24" s="3">
        <v>70</v>
      </c>
      <c r="I24" s="3">
        <v>70</v>
      </c>
      <c r="J24" s="3">
        <v>75</v>
      </c>
      <c r="K24" s="3">
        <v>80</v>
      </c>
      <c r="L24" s="3">
        <v>80</v>
      </c>
      <c r="M24">
        <f>G24*Komponen!C10 + H24*Komponen!C11 + I24*Komponen!C12 + J24*Komponen!C13 + K24*Komponen!C14 + L24*Komponen!C15</f>
        <v>76</v>
      </c>
      <c r="N24" t="str">
        <f t="shared" si="0"/>
        <v>A-</v>
      </c>
    </row>
    <row r="25" spans="1:14">
      <c r="A25">
        <v>21</v>
      </c>
      <c r="B25">
        <v>20240610110019</v>
      </c>
      <c r="C25" t="s">
        <v>100</v>
      </c>
      <c r="D25">
        <v>157678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90</v>
      </c>
      <c r="M25">
        <f>G25*Komponen!C10 + H25*Komponen!C11 + I25*Komponen!C12 + J25*Komponen!C13 + K25*Komponen!C14 + L25*Komponen!C15</f>
        <v>83</v>
      </c>
      <c r="N25" t="str">
        <f t="shared" si="0"/>
        <v>A</v>
      </c>
    </row>
    <row r="26" spans="1:14">
      <c r="A26">
        <v>22</v>
      </c>
      <c r="B26">
        <v>20240610110020</v>
      </c>
      <c r="C26" t="s">
        <v>101</v>
      </c>
      <c r="D26">
        <v>157679</v>
      </c>
      <c r="E26" t="s">
        <v>1</v>
      </c>
      <c r="F26" t="s">
        <v>3</v>
      </c>
      <c r="G26" s="3">
        <v>80</v>
      </c>
      <c r="H26" s="3">
        <v>70</v>
      </c>
      <c r="I26" s="3">
        <v>70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78</v>
      </c>
      <c r="N26" t="str">
        <f t="shared" si="0"/>
        <v>A-</v>
      </c>
    </row>
    <row r="27" spans="1:14">
      <c r="A27">
        <v>23</v>
      </c>
      <c r="B27">
        <v>20240610110021</v>
      </c>
      <c r="C27" t="s">
        <v>102</v>
      </c>
      <c r="D27">
        <v>157680</v>
      </c>
      <c r="E27" t="s">
        <v>1</v>
      </c>
      <c r="F27" t="s">
        <v>3</v>
      </c>
      <c r="G27" s="3">
        <v>70</v>
      </c>
      <c r="H27" s="3">
        <v>70</v>
      </c>
      <c r="I27" s="3">
        <v>70</v>
      </c>
      <c r="J27" s="3">
        <v>70</v>
      </c>
      <c r="K27" s="3">
        <v>80</v>
      </c>
      <c r="L27" s="3">
        <v>80</v>
      </c>
      <c r="M27">
        <f>G27*Komponen!C10 + H27*Komponen!C11 + I27*Komponen!C12 + J27*Komponen!C13 + K27*Komponen!C14 + L27*Komponen!C15</f>
        <v>75</v>
      </c>
      <c r="N27" t="str">
        <f t="shared" si="0"/>
        <v>A-</v>
      </c>
    </row>
    <row r="28" spans="1:14">
      <c r="A28">
        <v>24</v>
      </c>
      <c r="B28">
        <v>20240610110022</v>
      </c>
      <c r="C28" t="s">
        <v>103</v>
      </c>
      <c r="D28">
        <v>157681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>
      <c r="A29">
        <v>25</v>
      </c>
      <c r="B29">
        <v>20240610110023</v>
      </c>
      <c r="C29" t="s">
        <v>104</v>
      </c>
      <c r="D29">
        <v>157682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85</v>
      </c>
      <c r="K29" s="3">
        <v>85</v>
      </c>
      <c r="L29" s="3">
        <v>90</v>
      </c>
      <c r="M29">
        <f>G29*Komponen!C10 + H29*Komponen!C11 + I29*Komponen!C12 + J29*Komponen!C13 + K29*Komponen!C14 + L29*Komponen!C15</f>
        <v>85</v>
      </c>
      <c r="N29" t="str">
        <f t="shared" si="0"/>
        <v>A</v>
      </c>
    </row>
    <row r="30" spans="1:14">
      <c r="A30">
        <v>26</v>
      </c>
      <c r="B30">
        <v>20240610110024</v>
      </c>
      <c r="C30" t="s">
        <v>105</v>
      </c>
      <c r="D30">
        <v>157683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90</v>
      </c>
      <c r="M30">
        <f>G30*Komponen!C10 + H30*Komponen!C11 + I30*Komponen!C12 + J30*Komponen!C13 + K30*Komponen!C14 + L30*Komponen!C15</f>
        <v>83</v>
      </c>
      <c r="N30" t="str">
        <f t="shared" si="0"/>
        <v>A</v>
      </c>
    </row>
    <row r="31" spans="1:14">
      <c r="A31">
        <v>27</v>
      </c>
      <c r="B31">
        <v>20240610110025</v>
      </c>
      <c r="C31" t="s">
        <v>106</v>
      </c>
      <c r="D31">
        <v>157684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90</v>
      </c>
      <c r="M31">
        <f>G31*Komponen!C10 + H31*Komponen!C11 + I31*Komponen!C12 + J31*Komponen!C13 + K31*Komponen!C14 + L31*Komponen!C15</f>
        <v>83</v>
      </c>
      <c r="N31" t="str">
        <f t="shared" si="0"/>
        <v>A</v>
      </c>
    </row>
    <row r="32" spans="1:14">
      <c r="A32">
        <v>28</v>
      </c>
      <c r="B32">
        <v>20240610110026</v>
      </c>
      <c r="C32" t="s">
        <v>107</v>
      </c>
      <c r="D32">
        <v>157685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90</v>
      </c>
      <c r="K32" s="3">
        <v>90</v>
      </c>
      <c r="L32" s="3">
        <v>90</v>
      </c>
      <c r="M32">
        <f>G32*Komponen!C10 + H32*Komponen!C11 + I32*Komponen!C12 + J32*Komponen!C13 + K32*Komponen!C14 + L32*Komponen!C15</f>
        <v>87</v>
      </c>
      <c r="N32" t="str">
        <f t="shared" si="0"/>
        <v>A</v>
      </c>
    </row>
    <row r="33" spans="1:14">
      <c r="A33">
        <v>29</v>
      </c>
      <c r="B33">
        <v>20240610110027</v>
      </c>
      <c r="C33" t="s">
        <v>108</v>
      </c>
      <c r="D33">
        <v>157686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90</v>
      </c>
      <c r="M33">
        <f>G33*Komponen!C10 + H33*Komponen!C11 + I33*Komponen!C12 + J33*Komponen!C13 + K33*Komponen!C14 + L33*Komponen!C15</f>
        <v>83</v>
      </c>
      <c r="N33" t="str">
        <f t="shared" si="0"/>
        <v>A</v>
      </c>
    </row>
    <row r="34" spans="1:14">
      <c r="A34">
        <v>30</v>
      </c>
      <c r="B34">
        <v>20240610110028</v>
      </c>
      <c r="C34" t="s">
        <v>109</v>
      </c>
      <c r="D34">
        <v>157687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>
      <c r="A35">
        <v>31</v>
      </c>
      <c r="B35">
        <v>20240610110132</v>
      </c>
      <c r="C35" t="s">
        <v>110</v>
      </c>
      <c r="D35">
        <v>157789</v>
      </c>
      <c r="E35" t="s">
        <v>1</v>
      </c>
      <c r="F35" t="s">
        <v>3</v>
      </c>
      <c r="G35" s="3">
        <v>70</v>
      </c>
      <c r="H35" s="3">
        <v>70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78</v>
      </c>
      <c r="N35" t="str">
        <f t="shared" si="0"/>
        <v>A-</v>
      </c>
    </row>
    <row r="36" spans="1:14">
      <c r="A36">
        <v>32</v>
      </c>
      <c r="B36">
        <v>20240610110133</v>
      </c>
      <c r="C36" t="s">
        <v>111</v>
      </c>
      <c r="D36">
        <v>157790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>
      <c r="A37">
        <v>33</v>
      </c>
      <c r="B37">
        <v>20240610110156</v>
      </c>
      <c r="C37" t="s">
        <v>112</v>
      </c>
      <c r="D37">
        <v>157813</v>
      </c>
      <c r="E37" t="s">
        <v>1</v>
      </c>
      <c r="F37" t="s">
        <v>3</v>
      </c>
      <c r="G37" s="3">
        <v>70</v>
      </c>
      <c r="H37" s="3">
        <v>70</v>
      </c>
      <c r="I37" s="3">
        <v>70</v>
      </c>
      <c r="J37" s="3">
        <v>75</v>
      </c>
      <c r="K37" s="3">
        <v>75</v>
      </c>
      <c r="L37" s="3">
        <v>85</v>
      </c>
      <c r="M37">
        <f>G37*Komponen!C10 + H37*Komponen!C11 + I37*Komponen!C12 + J37*Komponen!C13 + K37*Komponen!C14 + L37*Komponen!C15</f>
        <v>76.5</v>
      </c>
      <c r="N37" t="str">
        <f t="shared" si="0"/>
        <v>A-</v>
      </c>
    </row>
    <row r="38" spans="1:14">
      <c r="A38">
        <v>34</v>
      </c>
      <c r="B38">
        <v>20240610110161</v>
      </c>
      <c r="C38" t="s">
        <v>113</v>
      </c>
      <c r="D38">
        <v>157818</v>
      </c>
      <c r="E38" t="s">
        <v>1</v>
      </c>
      <c r="F38" t="s">
        <v>3</v>
      </c>
      <c r="G38" s="3">
        <v>80</v>
      </c>
      <c r="H38" s="3">
        <v>80</v>
      </c>
      <c r="I38" s="3">
        <v>80</v>
      </c>
      <c r="J38" s="3">
        <v>90</v>
      </c>
      <c r="K38" s="3">
        <v>90</v>
      </c>
      <c r="L38" s="3">
        <v>90</v>
      </c>
      <c r="M38">
        <f>G38*Komponen!C10 + H38*Komponen!C11 + I38*Komponen!C12 + J38*Komponen!C13 + K38*Komponen!C14 + L38*Komponen!C15</f>
        <v>87</v>
      </c>
      <c r="N38" t="str">
        <f t="shared" si="0"/>
        <v>A</v>
      </c>
    </row>
    <row r="39" spans="1:14">
      <c r="A39">
        <v>35</v>
      </c>
      <c r="B39">
        <v>20240610110167</v>
      </c>
      <c r="C39" t="s">
        <v>114</v>
      </c>
      <c r="D39">
        <v>157824</v>
      </c>
      <c r="E39" t="s">
        <v>1</v>
      </c>
      <c r="F39" t="s">
        <v>3</v>
      </c>
      <c r="G39" s="3">
        <v>70</v>
      </c>
      <c r="H39" s="3">
        <v>60</v>
      </c>
      <c r="I39" s="3">
        <v>60</v>
      </c>
      <c r="J39" s="3">
        <v>80</v>
      </c>
      <c r="K39" s="3">
        <v>80</v>
      </c>
      <c r="L39" s="3">
        <v>70</v>
      </c>
      <c r="M39">
        <f>G39*Komponen!C10 + H39*Komponen!C11 + I39*Komponen!C12 + J39*Komponen!C13 + K39*Komponen!C14 + L39*Komponen!C15</f>
        <v>72</v>
      </c>
      <c r="N39" t="str">
        <f t="shared" si="0"/>
        <v>B+</v>
      </c>
    </row>
    <row r="40" spans="1:14">
      <c r="A40">
        <v>36</v>
      </c>
      <c r="B40">
        <v>20240610110168</v>
      </c>
      <c r="C40" t="s">
        <v>115</v>
      </c>
      <c r="D40">
        <v>157825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80</v>
      </c>
      <c r="L40" s="3">
        <v>90</v>
      </c>
      <c r="M40">
        <f>G40*Komponen!C10 + H40*Komponen!C11 + I40*Komponen!C12 + J40*Komponen!C13 + K40*Komponen!C14 + L40*Komponen!C15</f>
        <v>83</v>
      </c>
      <c r="N40" t="str">
        <f t="shared" si="0"/>
        <v>A</v>
      </c>
    </row>
    <row r="41" spans="1:14">
      <c r="A41">
        <v>37</v>
      </c>
      <c r="B41">
        <v>20240610110170</v>
      </c>
      <c r="C41" t="s">
        <v>116</v>
      </c>
      <c r="D41">
        <v>157827</v>
      </c>
      <c r="E41" t="s">
        <v>1</v>
      </c>
      <c r="F41" t="s">
        <v>3</v>
      </c>
      <c r="G41" s="3">
        <v>60</v>
      </c>
      <c r="H41" s="3">
        <v>60</v>
      </c>
      <c r="I41" s="3">
        <v>60</v>
      </c>
      <c r="J41" s="3">
        <v>60</v>
      </c>
      <c r="K41" s="3">
        <v>60</v>
      </c>
      <c r="L41" s="3">
        <v>60</v>
      </c>
      <c r="M41">
        <f>G41*Komponen!C10 + H41*Komponen!C11 + I41*Komponen!C12 + J41*Komponen!C13 + K41*Komponen!C14 + L41*Komponen!C15</f>
        <v>60</v>
      </c>
      <c r="N41" t="str">
        <f t="shared" si="0"/>
        <v>B-</v>
      </c>
    </row>
    <row r="42" spans="1:14">
      <c r="A42">
        <v>38</v>
      </c>
      <c r="B42">
        <v>20240610111012</v>
      </c>
      <c r="C42" t="s">
        <v>117</v>
      </c>
      <c r="D42">
        <v>159064</v>
      </c>
      <c r="E42" t="s">
        <v>1</v>
      </c>
      <c r="F42" t="s">
        <v>3</v>
      </c>
      <c r="G42" s="3">
        <v>10</v>
      </c>
      <c r="H42" s="3">
        <v>10</v>
      </c>
      <c r="I42" s="3">
        <v>10</v>
      </c>
      <c r="J42" s="3">
        <v>10</v>
      </c>
      <c r="K42" s="3">
        <v>10</v>
      </c>
      <c r="L42" s="3">
        <v>10</v>
      </c>
      <c r="M42">
        <f>G42*Komponen!C10 + H42*Komponen!C11 + I42*Komponen!C12 + J42*Komponen!C13 + K42*Komponen!C14 + L42*Komponen!C15</f>
        <v>10</v>
      </c>
      <c r="N42" t="str">
        <f t="shared" si="0"/>
        <v>E</v>
      </c>
    </row>
    <row r="43" spans="1:14">
      <c r="A43">
        <v>39</v>
      </c>
      <c r="B43">
        <v>20240610114002</v>
      </c>
      <c r="C43" t="s">
        <v>118</v>
      </c>
      <c r="D43">
        <v>157061</v>
      </c>
      <c r="E43" t="s">
        <v>1</v>
      </c>
      <c r="F43" t="s">
        <v>3</v>
      </c>
      <c r="G43" s="3">
        <v>70</v>
      </c>
      <c r="H43" s="3">
        <v>70</v>
      </c>
      <c r="I43" s="3">
        <v>70</v>
      </c>
      <c r="J43" s="3">
        <v>80</v>
      </c>
      <c r="K43" s="3">
        <v>80</v>
      </c>
      <c r="L43" s="3">
        <v>90</v>
      </c>
      <c r="M43">
        <f>G43*Komponen!C10 + H43*Komponen!C11 + I43*Komponen!C12 + J43*Komponen!C13 + K43*Komponen!C14 + L43*Komponen!C15</f>
        <v>80</v>
      </c>
      <c r="N43" t="str">
        <f t="shared" si="0"/>
        <v>A</v>
      </c>
    </row>
    <row r="44" spans="1:14">
      <c r="A44">
        <v>40</v>
      </c>
      <c r="B44">
        <v>618110204</v>
      </c>
      <c r="C44" t="s">
        <v>119</v>
      </c>
      <c r="D44">
        <v>156892</v>
      </c>
      <c r="E44" t="s">
        <v>1</v>
      </c>
      <c r="F44" t="s">
        <v>3</v>
      </c>
      <c r="G44" s="3">
        <v>10</v>
      </c>
      <c r="H44" s="3">
        <v>10</v>
      </c>
      <c r="I44" s="3">
        <v>10</v>
      </c>
      <c r="J44" s="3">
        <v>10</v>
      </c>
      <c r="K44" s="3">
        <v>10</v>
      </c>
      <c r="L44" s="3">
        <v>10</v>
      </c>
      <c r="M44">
        <f>G44*Komponen!C10 + H44*Komponen!C11 + I44*Komponen!C12 + J44*Komponen!C13 + K44*Komponen!C14 + L44*Komponen!C15</f>
        <v>10</v>
      </c>
      <c r="N44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Maemunah Maemunah</cp:lastModifiedBy>
  <dcterms:created xsi:type="dcterms:W3CDTF">2025-01-16T22:07:28Z</dcterms:created>
  <dcterms:modified xsi:type="dcterms:W3CDTF">2025-01-19T11:50:31Z</dcterms:modified>
  <cp:category>nilai</cp:category>
</cp:coreProperties>
</file>