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<sst xmlns="http://schemas.openxmlformats.org/spreadsheetml/2006/main" count="249" uniqueCount="150">
  <si>
    <t>KODE MK</t>
  </si>
  <si>
    <t>A1H2A01A</t>
  </si>
  <si>
    <t>NAMA MK</t>
  </si>
  <si>
    <t>PENGANTAR PENDIDIKAN DASAR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</si>
  <si>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</si>
  <si>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</si>
  <si>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</si>
  <si>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</si>
  <si>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</si>
  <si>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</si>
  <si>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</si>
  <si>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</si>
  <si>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</si>
  <si>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</si>
  <si>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</si>
  <si>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</si>
  <si>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</si>
  <si>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</si>
  <si>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</si>
  <si>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</si>
  <si>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</si>
  <si>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</si>
  <si>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</si>
  <si>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</si>
  <si>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</si>
  <si>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</si>
  <si>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</si>
  <si>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</si>
  <si>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</si>
  <si>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</si>
  <si>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</si>
  <si>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</si>
  <si>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</si>
  <si>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</si>
  <si>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</si>
  <si>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</si>
  <si>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</si>
  <si>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</si>
  <si>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</si>
  <si>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</si>
  <si>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</si>
  <si>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</si>
  <si>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</si>
  <si>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</si>
  <si>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</si>
  <si>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</si>
  <si>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</si>
  <si>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</si>
  <si>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</si>
  <si>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</si>
  <si>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</si>
  <si>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</si>
  <si>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</si>
  <si>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</si>
  <si>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</si>
  <si>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</si>
  <si>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</si>
  <si>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</si>
  <si>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</si>
  <si>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</si>
  <si>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</si>
  <si>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</si>
  <si>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</si>
  <si>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</si>
  <si>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</si>
  <si>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</si>
  <si>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</si>
  <si>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</si>
  <si>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</si>
  <si>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</si>
  <si>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</si>
  <si>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</si>
  <si>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</si>
  <si>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</si>
  <si>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</si>
  <si>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</si>
  <si>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</si>
  <si>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</si>
  <si>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</si>
  <si>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</si>
  <si>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</si>
  <si>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</si>
  <si>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</si>
  <si>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</si>
  <si>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</si>
  <si>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</si>
  <si>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</si>
  <si>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</si>
  <si>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</si>
  <si>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</si>
  <si>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</si>
  <si>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</si>
  <si>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</si>
  <si>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</si>
  <si>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</si>
  <si>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</si>
  <si>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</si>
  <si>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</si>
  <si>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</si>
  <si>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</si>
  <si>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</si>
  <si>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</si>
  <si>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</si>
  <si>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</si>
  <si>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</si>
  <si>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</si>
  <si>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</si>
  <si>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</si>
  <si>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</si>
  <si>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</si>
  <si>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</si>
  <si>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</si>
  <si>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</si>
  <si>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</si>
  <si>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Hakikat manusia dan pengembangannya</t>
  </si>
  <si>
    <t>Human nature and its development</t>
  </si>
  <si>
    <t>Hakikat pendidikan: pengertian dan unsur-unsur Pendidikan</t>
  </si>
  <si>
    <t>The essence of education: definition and elements of education</t>
  </si>
  <si>
    <t>Landasan dan asas-asas Pendidikan</t>
  </si>
  <si>
    <t>Foundations and fundamentals of Education</t>
  </si>
  <si>
    <t xml:space="preserve">Aliran-aliran Pendidikan </t>
  </si>
  <si>
    <t>Streams of Education</t>
  </si>
  <si>
    <t xml:space="preserve">Pengertian, fungsi, dan jenis lingkungan Pendidikan </t>
  </si>
  <si>
    <t>Definition, function, and type of educational environment</t>
  </si>
  <si>
    <t xml:space="preserve">Permasalahan Pendidikan </t>
  </si>
  <si>
    <t xml:space="preserve"> Educational Problems</t>
  </si>
  <si>
    <t xml:space="preserve">Sistem pendidikan nasional </t>
  </si>
  <si>
    <t>National education system</t>
  </si>
  <si>
    <t>Ujian Tengah Semester</t>
  </si>
  <si>
    <t>Midterm Exams</t>
  </si>
  <si>
    <t xml:space="preserve">Perkiraan dan antisipasi terhadap masyarakat masa depan </t>
  </si>
  <si>
    <t>Forecasting and anticipating future society</t>
  </si>
  <si>
    <t xml:space="preserve">Pendidikan sebagai sistem </t>
  </si>
  <si>
    <t>Education as a system</t>
  </si>
  <si>
    <t>Pendidikan, pembangunan, dan tantangan global</t>
  </si>
  <si>
    <t>Education, development and global challenges</t>
  </si>
  <si>
    <t>Pencapaian dan persoalan-persoalan pendidikan nasional kontemporer</t>
  </si>
  <si>
    <t>Achievements and problems of contemporary national education</t>
  </si>
  <si>
    <t>Presentasi Makalah</t>
  </si>
  <si>
    <t>Paper Presentation</t>
  </si>
  <si>
    <t>Pendidikan sekolah dasar dan masa depan generasi bangsa</t>
  </si>
  <si>
    <t>Primary school education and the future of the nation's generation</t>
  </si>
  <si>
    <t>Penguatan konsep kompetensi-kompetensi tenaga pendidik pada sekolah dasar</t>
  </si>
  <si>
    <t>Strengthening the concept of competencies of educators in elementary schools</t>
  </si>
  <si>
    <t>Ujian Akhir Semester</t>
  </si>
  <si>
    <t>Final Semester Exam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</si>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</sst>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11" t="s">
        <v>115</v>
      </c>
      <c r="D10">
        <v>1234583155</v>
      </c>
    </row>
    <row r="11" spans="1:4" x14ac:dyDescent="0.25">
      <c r="A11">
        <v>2</v>
      </c>
      <c r="B11" s="3" t="s">
        <v>116</v>
      </c>
      <c r="C11" s="11" t="s">
        <v>117</v>
      </c>
      <c r="D11">
        <v>1234583155</v>
      </c>
    </row>
    <row r="12" spans="1:4" x14ac:dyDescent="0.25">
      <c r="A12">
        <v>3</v>
      </c>
      <c r="B12" s="11" t="s">
        <v>118</v>
      </c>
      <c r="C12" s="11" t="s">
        <v>119</v>
      </c>
      <c r="D12">
        <v>1234583155</v>
      </c>
    </row>
    <row r="13" spans="1:4" x14ac:dyDescent="0.25">
      <c r="A13">
        <v>4</v>
      </c>
      <c r="B13" s="11" t="s">
        <v>120</v>
      </c>
      <c r="C13" s="11" t="s">
        <v>121</v>
      </c>
      <c r="D13">
        <v>1234583155</v>
      </c>
    </row>
    <row r="14" spans="1:4" x14ac:dyDescent="0.25">
      <c r="A14">
        <v>5</v>
      </c>
      <c r="B14" s="11" t="s">
        <v>122</v>
      </c>
      <c r="C14" s="11" t="s">
        <v>123</v>
      </c>
      <c r="D14">
        <v>1234583155</v>
      </c>
    </row>
    <row r="15" spans="1:4" x14ac:dyDescent="0.25">
      <c r="A15">
        <v>6</v>
      </c>
      <c r="B15" s="11" t="s">
        <v>124</v>
      </c>
      <c r="C15" s="11" t="s">
        <v>125</v>
      </c>
      <c r="D15">
        <v>1234583155</v>
      </c>
    </row>
    <row r="16" spans="1:4" x14ac:dyDescent="0.25">
      <c r="A16">
        <v>7</v>
      </c>
      <c r="B16" s="11" t="s">
        <v>126</v>
      </c>
      <c r="C16" s="11" t="s">
        <v>127</v>
      </c>
      <c r="D16">
        <v>1234583155</v>
      </c>
    </row>
    <row r="17" spans="1:4" x14ac:dyDescent="0.25">
      <c r="A17">
        <v>8</v>
      </c>
      <c r="B17" s="11" t="s">
        <v>128</v>
      </c>
      <c r="C17" s="11" t="s">
        <v>129</v>
      </c>
      <c r="D17">
        <v>1234583155</v>
      </c>
    </row>
    <row r="18" spans="1:4" x14ac:dyDescent="0.25">
      <c r="A18">
        <v>9</v>
      </c>
      <c r="B18" s="11" t="s">
        <v>130</v>
      </c>
      <c r="C18" s="11" t="s">
        <v>131</v>
      </c>
      <c r="D18">
        <v>1234583155</v>
      </c>
    </row>
    <row r="19" spans="1:4" x14ac:dyDescent="0.25">
      <c r="A19">
        <v>10</v>
      </c>
      <c r="B19" s="11" t="s">
        <v>132</v>
      </c>
      <c r="C19" s="11" t="s">
        <v>133</v>
      </c>
      <c r="D19">
        <v>1234583155</v>
      </c>
    </row>
    <row r="20" spans="1:4" x14ac:dyDescent="0.25">
      <c r="A20">
        <v>11</v>
      </c>
      <c r="B20" s="11" t="s">
        <v>134</v>
      </c>
      <c r="C20" s="11" t="s">
        <v>135</v>
      </c>
      <c r="D20">
        <v>1234583155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1234583155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1234583155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1234583155</v>
      </c>
    </row>
    <row r="24" spans="1:4" x14ac:dyDescent="0.25">
      <c r="A24">
        <v>15</v>
      </c>
      <c r="B24" s="11" t="s">
        <v>142</v>
      </c>
      <c r="C24" s="11" t="s">
        <v>143</v>
      </c>
      <c r="D24">
        <v>1234583155</v>
      </c>
    </row>
    <row r="25" spans="1:4" x14ac:dyDescent="0.25">
      <c r="A25">
        <v>16</v>
      </c>
      <c r="B25" s="11" t="s">
        <v>144</v>
      </c>
      <c r="C25" s="11" t="s">
        <v>145</v>
      </c>
      <c r="D25">
        <v>1234583155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1234583155</v>
      </c>
    </row>
    <row r="11" spans="1:6" x14ac:dyDescent="0.25">
      <c r="A11">
        <v>2</v>
      </c>
      <c r="B11" t="s">
        <v>61</v>
      </c>
      <c r="C11" s="9">
        <v>0.15</v>
      </c>
      <c r="D11" s="11"/>
      <c r="E11" s="3"/>
      <c r="F11">
        <v>1234583155</v>
      </c>
    </row>
    <row r="12" spans="1:6" x14ac:dyDescent="0.25">
      <c r="A12">
        <v>3</v>
      </c>
      <c r="B12" t="s">
        <v>62</v>
      </c>
      <c r="C12" s="9">
        <v>0.15</v>
      </c>
      <c r="D12" s="11" t="s">
        <v>146</v>
      </c>
      <c r="E12" s="11" t="s">
        <v>147</v>
      </c>
      <c r="F12">
        <v>1234583155</v>
      </c>
    </row>
    <row r="13" spans="1:6" x14ac:dyDescent="0.25">
      <c r="A13">
        <v>4</v>
      </c>
      <c r="B13" t="s">
        <v>63</v>
      </c>
      <c r="C13" s="9">
        <v>0.15</v>
      </c>
      <c r="D13" s="11" t="s">
        <v>148</v>
      </c>
      <c r="E13" s="11" t="s">
        <v>149</v>
      </c>
      <c r="F13">
        <v>1234583155</v>
      </c>
    </row>
    <row r="14" spans="1:6" x14ac:dyDescent="0.25">
      <c r="A14">
        <v>5</v>
      </c>
      <c r="B14" t="s">
        <v>64</v>
      </c>
      <c r="C14" s="9">
        <v>0.2</v>
      </c>
      <c r="D14" s="11" t="s">
        <v>146</v>
      </c>
      <c r="E14" s="11" t="s">
        <v>147</v>
      </c>
      <c r="F14">
        <v>1234583155</v>
      </c>
    </row>
    <row r="15" spans="1:6" x14ac:dyDescent="0.25">
      <c r="A15">
        <v>6</v>
      </c>
      <c r="B15" t="s">
        <v>65</v>
      </c>
      <c r="C15" s="9">
        <v>0.2</v>
      </c>
      <c r="D15" s="11" t="s">
        <v>146</v>
      </c>
      <c r="E15" s="11" t="s">
        <v>147</v>
      </c>
      <c r="F15">
        <v>1234583155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workbookViewId="0">
      <selection activeCell="F19" sqref="F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76</v>
      </c>
      <c r="D5">
        <v>158052</v>
      </c>
      <c r="E5" t="s">
        <v>1</v>
      </c>
      <c r="F5" t="s">
        <v>3</v>
      </c>
      <c r="G5" s="12">
        <v>80</v>
      </c>
      <c r="H5" s="12">
        <v>82</v>
      </c>
      <c r="I5" s="12">
        <v>84</v>
      </c>
      <c r="J5" s="12">
        <v>82</v>
      </c>
      <c r="K5" s="12">
        <v>82</v>
      </c>
      <c r="L5" s="12">
        <v>84</v>
      </c>
      <c r="M5">
        <f>G5*Komponen!C10 + H5*Komponen!C11 + I5*Komponen!C12 + J5*Komponen!C13 + K5*Komponen!C14 + L5*Komponen!C15</f>
        <v>82.399999999999991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20240110810028</v>
      </c>
      <c r="C6" t="s">
        <v>77</v>
      </c>
      <c r="D6">
        <v>158053</v>
      </c>
      <c r="E6" t="s">
        <v>1</v>
      </c>
      <c r="F6" t="s">
        <v>3</v>
      </c>
      <c r="G6" s="12">
        <v>80</v>
      </c>
      <c r="H6" s="12">
        <v>84</v>
      </c>
      <c r="I6" s="12">
        <v>82</v>
      </c>
      <c r="J6" s="12">
        <v>85</v>
      </c>
      <c r="K6" s="12">
        <v>82</v>
      </c>
      <c r="L6" s="12">
        <v>85</v>
      </c>
      <c r="M6">
        <f>G6*Komponen!C10 + H6*Komponen!C11 + I6*Komponen!C12 + J6*Komponen!C13 + K6*Komponen!C14 + L6*Komponen!C15</f>
        <v>83.05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78</v>
      </c>
      <c r="D7">
        <v>158054</v>
      </c>
      <c r="E7" t="s">
        <v>1</v>
      </c>
      <c r="F7" t="s">
        <v>3</v>
      </c>
      <c r="G7" s="12">
        <v>80</v>
      </c>
      <c r="H7" s="12">
        <v>84</v>
      </c>
      <c r="I7" s="12">
        <v>87</v>
      </c>
      <c r="J7" s="12">
        <v>85</v>
      </c>
      <c r="K7" s="12">
        <v>85</v>
      </c>
      <c r="L7" s="12">
        <v>90</v>
      </c>
      <c r="M7">
        <f>G7*Komponen!C10 + H7*Komponen!C11 + I7*Komponen!C12 + J7*Komponen!C13 + K7*Komponen!C14 + L7*Komponen!C15</f>
        <v>85.4</v>
      </c>
      <c r="N7" t="str">
        <f t="shared" si="0"/>
        <v>A</v>
      </c>
    </row>
    <row r="8" spans="1:14" x14ac:dyDescent="0.25">
      <c r="A8">
        <v>4</v>
      </c>
      <c r="B8">
        <v>20240110810030</v>
      </c>
      <c r="C8" t="s">
        <v>79</v>
      </c>
      <c r="D8">
        <v>158055</v>
      </c>
      <c r="E8" t="s">
        <v>1</v>
      </c>
      <c r="F8" t="s">
        <v>3</v>
      </c>
      <c r="G8" s="12">
        <v>10</v>
      </c>
      <c r="H8" s="12">
        <v>10</v>
      </c>
      <c r="I8" s="12">
        <v>10</v>
      </c>
      <c r="J8" s="12">
        <v>10</v>
      </c>
      <c r="K8" s="12">
        <v>20</v>
      </c>
      <c r="L8" s="12">
        <v>20</v>
      </c>
      <c r="M8">
        <f>G8*Komponen!C10 + H8*Komponen!C11 + I8*Komponen!C12 + J8*Komponen!C13 + K8*Komponen!C14 + L8*Komponen!C15</f>
        <v>14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80</v>
      </c>
      <c r="D9">
        <v>158056</v>
      </c>
      <c r="E9" t="s">
        <v>1</v>
      </c>
      <c r="F9" t="s">
        <v>3</v>
      </c>
      <c r="G9" s="12">
        <v>80</v>
      </c>
      <c r="H9" s="12">
        <v>82</v>
      </c>
      <c r="I9" s="12">
        <v>80</v>
      </c>
      <c r="J9" s="12">
        <v>84</v>
      </c>
      <c r="K9" s="12">
        <v>82</v>
      </c>
      <c r="L9" s="12">
        <v>85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 x14ac:dyDescent="0.25">
      <c r="A10">
        <v>6</v>
      </c>
      <c r="B10">
        <v>20240110810032</v>
      </c>
      <c r="C10" t="s">
        <v>81</v>
      </c>
      <c r="D10">
        <v>158057</v>
      </c>
      <c r="E10" t="s">
        <v>1</v>
      </c>
      <c r="F10" t="s">
        <v>3</v>
      </c>
      <c r="G10" s="12">
        <v>80</v>
      </c>
      <c r="H10" s="12">
        <v>80</v>
      </c>
      <c r="I10" s="12">
        <v>80</v>
      </c>
      <c r="J10" s="12">
        <v>82</v>
      </c>
      <c r="K10" s="12">
        <v>82</v>
      </c>
      <c r="L10" s="12">
        <v>85</v>
      </c>
      <c r="M10">
        <f>G10*Komponen!C10 + H10*Komponen!C11 + I10*Komponen!C12 + J10*Komponen!C13 + K10*Komponen!C14 + L10*Komponen!C15</f>
        <v>81.7</v>
      </c>
      <c r="N10" t="str">
        <f t="shared" si="0"/>
        <v>A</v>
      </c>
    </row>
    <row r="11" spans="1:14" x14ac:dyDescent="0.25">
      <c r="A11">
        <v>7</v>
      </c>
      <c r="B11">
        <v>20240110810033</v>
      </c>
      <c r="C11" t="s">
        <v>82</v>
      </c>
      <c r="D11">
        <v>158058</v>
      </c>
      <c r="E11" t="s">
        <v>1</v>
      </c>
      <c r="F11" t="s">
        <v>3</v>
      </c>
      <c r="G11" s="12">
        <v>80</v>
      </c>
      <c r="H11" s="12">
        <v>75</v>
      </c>
      <c r="I11" s="12">
        <v>80</v>
      </c>
      <c r="J11" s="12">
        <v>78</v>
      </c>
      <c r="K11" s="12">
        <v>63</v>
      </c>
      <c r="L11" s="12">
        <v>82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25">
      <c r="A12">
        <v>8</v>
      </c>
      <c r="B12">
        <v>20240110810034</v>
      </c>
      <c r="C12" t="s">
        <v>83</v>
      </c>
      <c r="D12">
        <v>158059</v>
      </c>
      <c r="E12" t="s">
        <v>1</v>
      </c>
      <c r="F12" t="s">
        <v>3</v>
      </c>
      <c r="G12" s="12">
        <v>80</v>
      </c>
      <c r="H12" s="12">
        <v>80</v>
      </c>
      <c r="I12" s="12">
        <v>82</v>
      </c>
      <c r="J12" s="12">
        <v>82</v>
      </c>
      <c r="K12" s="12">
        <v>84</v>
      </c>
      <c r="L12" s="12">
        <v>90</v>
      </c>
      <c r="M12">
        <f>G12*Komponen!C10 + H12*Komponen!C11 + I12*Komponen!C12 + J12*Komponen!C13 + K12*Komponen!C14 + L12*Komponen!C15</f>
        <v>83.399999999999991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84</v>
      </c>
      <c r="D13">
        <v>158060</v>
      </c>
      <c r="E13" t="s">
        <v>1</v>
      </c>
      <c r="F13" t="s">
        <v>3</v>
      </c>
      <c r="G13" s="12">
        <v>80</v>
      </c>
      <c r="H13" s="12">
        <v>84</v>
      </c>
      <c r="I13" s="12">
        <v>84</v>
      </c>
      <c r="J13" s="12">
        <v>85</v>
      </c>
      <c r="K13" s="12">
        <v>84</v>
      </c>
      <c r="L13" s="12">
        <v>85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85</v>
      </c>
      <c r="D14">
        <v>158061</v>
      </c>
      <c r="E14" t="s">
        <v>1</v>
      </c>
      <c r="F14" t="s">
        <v>3</v>
      </c>
      <c r="G14" s="12">
        <v>80</v>
      </c>
      <c r="H14" s="12">
        <v>84</v>
      </c>
      <c r="I14" s="12">
        <v>85</v>
      </c>
      <c r="J14" s="12">
        <v>85</v>
      </c>
      <c r="K14" s="12">
        <v>87</v>
      </c>
      <c r="L14" s="12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86</v>
      </c>
      <c r="D15">
        <v>158062</v>
      </c>
      <c r="E15" t="s">
        <v>1</v>
      </c>
      <c r="F15" t="s">
        <v>3</v>
      </c>
      <c r="G15" s="12">
        <v>80</v>
      </c>
      <c r="H15" s="12">
        <v>82</v>
      </c>
      <c r="I15" s="12">
        <v>84</v>
      </c>
      <c r="J15" s="12">
        <v>84</v>
      </c>
      <c r="K15" s="12">
        <v>82</v>
      </c>
      <c r="L15" s="12">
        <v>85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87</v>
      </c>
      <c r="D16">
        <v>158063</v>
      </c>
      <c r="E16" t="s">
        <v>1</v>
      </c>
      <c r="F16" t="s">
        <v>3</v>
      </c>
      <c r="G16" s="12">
        <v>80</v>
      </c>
      <c r="H16" s="12">
        <v>80</v>
      </c>
      <c r="I16" s="12">
        <v>85</v>
      </c>
      <c r="J16" s="12">
        <v>84</v>
      </c>
      <c r="K16" s="12">
        <v>84</v>
      </c>
      <c r="L16" s="12">
        <v>82</v>
      </c>
      <c r="M16">
        <f>G16*Komponen!C10 + H16*Komponen!C11 + I16*Komponen!C12 + J16*Komponen!C13 + K16*Komponen!C14 + L16*Komponen!C15</f>
        <v>82.550000000000011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88</v>
      </c>
      <c r="D17">
        <v>158064</v>
      </c>
      <c r="E17" t="s">
        <v>1</v>
      </c>
      <c r="F17" t="s">
        <v>3</v>
      </c>
      <c r="G17" s="12">
        <v>80</v>
      </c>
      <c r="H17" s="12">
        <v>82</v>
      </c>
      <c r="I17" s="12">
        <v>84</v>
      </c>
      <c r="J17" s="12">
        <v>80</v>
      </c>
      <c r="K17" s="12">
        <v>87</v>
      </c>
      <c r="L17" s="12">
        <v>87</v>
      </c>
      <c r="M17">
        <f>G17*Komponen!C10 + H17*Komponen!C11 + I17*Komponen!C12 + J17*Komponen!C13 + K17*Komponen!C14 + L17*Komponen!C15</f>
        <v>83.7</v>
      </c>
      <c r="N17" t="str">
        <f t="shared" si="0"/>
        <v>A</v>
      </c>
    </row>
    <row r="18" spans="1:14" x14ac:dyDescent="0.25">
      <c r="A18">
        <v>14</v>
      </c>
      <c r="B18">
        <v>20240110810040</v>
      </c>
      <c r="C18" t="s">
        <v>89</v>
      </c>
      <c r="D18">
        <v>158065</v>
      </c>
      <c r="E18" t="s">
        <v>1</v>
      </c>
      <c r="F18" t="s">
        <v>3</v>
      </c>
      <c r="G18" s="12">
        <v>80</v>
      </c>
      <c r="H18" s="12">
        <v>80</v>
      </c>
      <c r="I18" s="12">
        <v>82</v>
      </c>
      <c r="J18" s="12">
        <v>84</v>
      </c>
      <c r="K18" s="12">
        <v>84</v>
      </c>
      <c r="L18" s="12">
        <v>85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90</v>
      </c>
      <c r="D19">
        <v>158066</v>
      </c>
      <c r="E19" t="s">
        <v>1</v>
      </c>
      <c r="F19" t="s">
        <v>3</v>
      </c>
      <c r="G19" s="12">
        <v>75</v>
      </c>
      <c r="H19" s="12">
        <v>80</v>
      </c>
      <c r="I19" s="12">
        <v>82</v>
      </c>
      <c r="J19" s="12">
        <v>80</v>
      </c>
      <c r="K19" s="12">
        <v>85</v>
      </c>
      <c r="L19" s="12">
        <v>85</v>
      </c>
      <c r="M19">
        <f>G19*Komponen!C10 + H19*Komponen!C11 + I19*Komponen!C12 + J19*Komponen!C13 + K19*Komponen!C14 + L19*Komponen!C15</f>
        <v>81.55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91</v>
      </c>
      <c r="D20">
        <v>158067</v>
      </c>
      <c r="E20" t="s">
        <v>1</v>
      </c>
      <c r="F20" t="s">
        <v>3</v>
      </c>
      <c r="G20" s="12">
        <v>80</v>
      </c>
      <c r="H20" s="12">
        <v>82</v>
      </c>
      <c r="I20" s="12">
        <v>82</v>
      </c>
      <c r="J20" s="12">
        <v>85</v>
      </c>
      <c r="K20" s="12">
        <v>84</v>
      </c>
      <c r="L20" s="12">
        <v>82</v>
      </c>
      <c r="M20">
        <f>G20*Komponen!C10 + H20*Komponen!C11 + I20*Komponen!C12 + J20*Komponen!C13 + K20*Komponen!C14 + L20*Komponen!C15</f>
        <v>82.55</v>
      </c>
      <c r="N20" t="str">
        <f t="shared" si="0"/>
        <v>A</v>
      </c>
    </row>
    <row r="21" spans="1:14" x14ac:dyDescent="0.25">
      <c r="A21">
        <v>17</v>
      </c>
      <c r="B21">
        <v>20240110810043</v>
      </c>
      <c r="C21" t="s">
        <v>92</v>
      </c>
      <c r="D21">
        <v>158068</v>
      </c>
      <c r="E21" t="s">
        <v>1</v>
      </c>
      <c r="F21" t="s">
        <v>3</v>
      </c>
      <c r="G21" s="12">
        <v>80</v>
      </c>
      <c r="H21" s="12">
        <v>82</v>
      </c>
      <c r="I21" s="12">
        <v>80</v>
      </c>
      <c r="J21" s="12">
        <v>82</v>
      </c>
      <c r="K21" s="12">
        <v>82</v>
      </c>
      <c r="L21" s="12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93</v>
      </c>
      <c r="D22">
        <v>158069</v>
      </c>
      <c r="E22" t="s">
        <v>1</v>
      </c>
      <c r="F22" t="s">
        <v>3</v>
      </c>
      <c r="G22" s="12">
        <v>78</v>
      </c>
      <c r="H22" s="12">
        <v>85</v>
      </c>
      <c r="I22" s="12">
        <v>87</v>
      </c>
      <c r="J22" s="12">
        <v>85</v>
      </c>
      <c r="K22" s="12">
        <v>87</v>
      </c>
      <c r="L22" s="12">
        <v>85</v>
      </c>
      <c r="M22">
        <f>G22*Komponen!C10 + H22*Komponen!C11 + I22*Komponen!C12 + J22*Komponen!C13 + K22*Komponen!C14 + L22*Komponen!C15</f>
        <v>84.65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94</v>
      </c>
      <c r="D23">
        <v>158070</v>
      </c>
      <c r="E23" t="s">
        <v>1</v>
      </c>
      <c r="F23" t="s">
        <v>3</v>
      </c>
      <c r="G23" s="12">
        <v>80</v>
      </c>
      <c r="H23" s="12">
        <v>84</v>
      </c>
      <c r="I23" s="12">
        <v>82</v>
      </c>
      <c r="J23" s="12">
        <v>84</v>
      </c>
      <c r="K23" s="12">
        <v>85</v>
      </c>
      <c r="L23" s="12">
        <v>84</v>
      </c>
      <c r="M23">
        <f>G23*Komponen!C10 + H23*Komponen!C11 + I23*Komponen!C12 + J23*Komponen!C13 + K23*Komponen!C14 + L23*Komponen!C15</f>
        <v>83.3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95</v>
      </c>
      <c r="D24">
        <v>158071</v>
      </c>
      <c r="E24" t="s">
        <v>1</v>
      </c>
      <c r="F24" t="s">
        <v>3</v>
      </c>
      <c r="G24" s="12">
        <v>78</v>
      </c>
      <c r="H24" s="12">
        <v>84</v>
      </c>
      <c r="I24" s="12">
        <v>87</v>
      </c>
      <c r="J24" s="12">
        <v>82</v>
      </c>
      <c r="K24" s="12">
        <v>75</v>
      </c>
      <c r="L24" s="12">
        <v>82</v>
      </c>
      <c r="M24">
        <f>G24*Komponen!C10 + H24*Komponen!C11 + I24*Komponen!C12 + J24*Komponen!C13 + K24*Komponen!C14 + L24*Komponen!C15</f>
        <v>81.05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96</v>
      </c>
      <c r="D25">
        <v>158072</v>
      </c>
      <c r="E25" t="s">
        <v>1</v>
      </c>
      <c r="F25" t="s">
        <v>3</v>
      </c>
      <c r="G25" s="12">
        <v>78</v>
      </c>
      <c r="H25" s="12">
        <v>82</v>
      </c>
      <c r="I25" s="12">
        <v>87</v>
      </c>
      <c r="J25" s="12">
        <v>84</v>
      </c>
      <c r="K25" s="12">
        <v>84</v>
      </c>
      <c r="L25" s="12">
        <v>85</v>
      </c>
      <c r="M25">
        <f>G25*Komponen!C10 + H25*Komponen!C11 + I25*Komponen!C12 + J25*Komponen!C13 + K25*Komponen!C14 + L25*Komponen!C15</f>
        <v>83.45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97</v>
      </c>
      <c r="D26">
        <v>158073</v>
      </c>
      <c r="E26" t="s">
        <v>1</v>
      </c>
      <c r="F26" t="s">
        <v>3</v>
      </c>
      <c r="G26" s="12">
        <v>80</v>
      </c>
      <c r="H26" s="12">
        <v>80</v>
      </c>
      <c r="I26" s="12">
        <v>84</v>
      </c>
      <c r="J26" s="12">
        <v>84</v>
      </c>
      <c r="K26" s="12">
        <v>85</v>
      </c>
      <c r="L26" s="12">
        <v>87</v>
      </c>
      <c r="M26">
        <f>G26*Komponen!C10 + H26*Komponen!C11 + I26*Komponen!C12 + J26*Komponen!C13 + K26*Komponen!C14 + L26*Komponen!C15</f>
        <v>83.600000000000009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98</v>
      </c>
      <c r="D27">
        <v>158074</v>
      </c>
      <c r="E27" t="s">
        <v>1</v>
      </c>
      <c r="F27" t="s">
        <v>3</v>
      </c>
      <c r="G27" s="12">
        <v>80</v>
      </c>
      <c r="H27" s="12">
        <v>82</v>
      </c>
      <c r="I27" s="12">
        <v>87</v>
      </c>
      <c r="J27" s="12">
        <v>90</v>
      </c>
      <c r="K27" s="12">
        <v>85</v>
      </c>
      <c r="L27" s="12">
        <v>87</v>
      </c>
      <c r="M27">
        <f>G27*Komponen!C10 + H27*Komponen!C11 + I27*Komponen!C12 + J27*Komponen!C13 + K27*Komponen!C14 + L27*Komponen!C15</f>
        <v>85.25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99</v>
      </c>
      <c r="D28">
        <v>158075</v>
      </c>
      <c r="E28" t="s">
        <v>1</v>
      </c>
      <c r="F28" t="s">
        <v>3</v>
      </c>
      <c r="G28" s="12">
        <v>10</v>
      </c>
      <c r="H28" s="12">
        <v>10</v>
      </c>
      <c r="I28" s="12">
        <v>10</v>
      </c>
      <c r="J28" s="12">
        <v>10</v>
      </c>
      <c r="K28" s="12">
        <v>20</v>
      </c>
      <c r="L28" s="12">
        <v>20</v>
      </c>
      <c r="M28">
        <f>G28*Komponen!C10 + H28*Komponen!C11 + I28*Komponen!C12 + J28*Komponen!C13 + K28*Komponen!C14 + L28*Komponen!C15</f>
        <v>14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100</v>
      </c>
      <c r="D29">
        <v>158076</v>
      </c>
      <c r="E29" t="s">
        <v>1</v>
      </c>
      <c r="F29" t="s">
        <v>3</v>
      </c>
      <c r="G29" s="12">
        <v>80</v>
      </c>
      <c r="H29" s="12">
        <v>80</v>
      </c>
      <c r="I29" s="12">
        <v>85</v>
      </c>
      <c r="J29" s="12">
        <v>80</v>
      </c>
      <c r="K29" s="12">
        <v>84</v>
      </c>
      <c r="L29" s="12">
        <v>80</v>
      </c>
      <c r="M29">
        <f>G29*Komponen!C10 + H29*Komponen!C11 + I29*Komponen!C12 + J29*Komponen!C13 + K29*Komponen!C14 + L29*Komponen!C15</f>
        <v>81.55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101</v>
      </c>
      <c r="D30">
        <v>158077</v>
      </c>
      <c r="E30" t="s">
        <v>1</v>
      </c>
      <c r="F30" t="s">
        <v>3</v>
      </c>
      <c r="G30" s="12">
        <v>78</v>
      </c>
      <c r="H30" s="12">
        <v>82</v>
      </c>
      <c r="I30" s="12">
        <v>84</v>
      </c>
      <c r="J30" s="12">
        <v>84</v>
      </c>
      <c r="K30" s="12">
        <v>85</v>
      </c>
      <c r="L30" s="12">
        <v>90</v>
      </c>
      <c r="M30">
        <f>G30*Komponen!C10 + H30*Komponen!C11 + I30*Komponen!C12 + J30*Komponen!C13 + K30*Komponen!C14 + L30*Komponen!C15</f>
        <v>84.2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102</v>
      </c>
      <c r="D31">
        <v>158078</v>
      </c>
      <c r="E31" t="s">
        <v>1</v>
      </c>
      <c r="F31" t="s">
        <v>3</v>
      </c>
      <c r="G31" s="12">
        <v>80</v>
      </c>
      <c r="H31" s="12">
        <v>82</v>
      </c>
      <c r="I31" s="12">
        <v>80</v>
      </c>
      <c r="J31" s="12">
        <v>85</v>
      </c>
      <c r="K31" s="12">
        <v>80</v>
      </c>
      <c r="L31" s="12">
        <v>82</v>
      </c>
      <c r="M31">
        <f>G31*Komponen!C10 + H31*Komponen!C11 + I31*Komponen!C12 + J31*Komponen!C13 + K31*Komponen!C14 + L31*Komponen!C15</f>
        <v>81.45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103</v>
      </c>
      <c r="D32">
        <v>158079</v>
      </c>
      <c r="E32" t="s">
        <v>1</v>
      </c>
      <c r="F32" t="s">
        <v>3</v>
      </c>
      <c r="G32" s="12">
        <v>80</v>
      </c>
      <c r="H32" s="12">
        <v>84</v>
      </c>
      <c r="I32" s="12">
        <v>84</v>
      </c>
      <c r="J32" s="12">
        <v>80</v>
      </c>
      <c r="K32" s="12">
        <v>85</v>
      </c>
      <c r="L32" s="12">
        <v>87</v>
      </c>
      <c r="M32">
        <f>G32*Komponen!C10 + H32*Komponen!C11 + I32*Komponen!C12 + J32*Komponen!C13 + K32*Komponen!C14 + L32*Komponen!C15</f>
        <v>83.600000000000009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104</v>
      </c>
      <c r="D33">
        <v>158080</v>
      </c>
      <c r="E33" t="s">
        <v>1</v>
      </c>
      <c r="F33" t="s">
        <v>3</v>
      </c>
      <c r="G33" s="12">
        <v>80</v>
      </c>
      <c r="H33" s="12">
        <v>82</v>
      </c>
      <c r="I33" s="12">
        <v>84</v>
      </c>
      <c r="J33" s="12">
        <v>80</v>
      </c>
      <c r="K33" s="12">
        <v>84</v>
      </c>
      <c r="L33" s="12">
        <v>80</v>
      </c>
      <c r="M33">
        <f>G33*Komponen!C10 + H33*Komponen!C11 + I33*Komponen!C12 + J33*Komponen!C13 + K33*Komponen!C14 + L33*Komponen!C15</f>
        <v>81.7</v>
      </c>
      <c r="N33" t="str">
        <f t="shared" si="0"/>
        <v>A</v>
      </c>
    </row>
    <row r="34" spans="1:14" x14ac:dyDescent="0.25">
      <c r="A34">
        <v>30</v>
      </c>
      <c r="B34">
        <v>20240110810056</v>
      </c>
      <c r="C34" t="s">
        <v>105</v>
      </c>
      <c r="D34">
        <v>158081</v>
      </c>
      <c r="E34" t="s">
        <v>1</v>
      </c>
      <c r="F34" t="s">
        <v>3</v>
      </c>
      <c r="G34" s="12">
        <v>80</v>
      </c>
      <c r="H34" s="12">
        <v>85</v>
      </c>
      <c r="I34" s="12">
        <v>80</v>
      </c>
      <c r="J34" s="12">
        <v>84</v>
      </c>
      <c r="K34" s="12">
        <v>85</v>
      </c>
      <c r="L34" s="12">
        <v>87</v>
      </c>
      <c r="M34">
        <f>G34*Komponen!C10 + H34*Komponen!C11 + I34*Komponen!C12 + J34*Komponen!C13 + K34*Komponen!C14 + L34*Komponen!C15</f>
        <v>83.75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106</v>
      </c>
      <c r="D35">
        <v>158082</v>
      </c>
      <c r="E35" t="s">
        <v>1</v>
      </c>
      <c r="F35" t="s">
        <v>3</v>
      </c>
      <c r="G35" s="12">
        <v>80</v>
      </c>
      <c r="H35" s="12">
        <v>84</v>
      </c>
      <c r="I35" s="12">
        <v>80</v>
      </c>
      <c r="J35" s="12">
        <v>84</v>
      </c>
      <c r="K35" s="12">
        <v>82</v>
      </c>
      <c r="L35" s="12">
        <v>85</v>
      </c>
      <c r="M35">
        <f>G35*Komponen!C10 + H35*Komponen!C11 + I35*Komponen!C12 + J35*Komponen!C13 + K35*Komponen!C14 + L35*Komponen!C15</f>
        <v>82.600000000000009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107</v>
      </c>
      <c r="D36">
        <v>158083</v>
      </c>
      <c r="E36" t="s">
        <v>1</v>
      </c>
      <c r="F36" t="s">
        <v>3</v>
      </c>
      <c r="G36" s="12">
        <v>80</v>
      </c>
      <c r="H36" s="12">
        <v>80</v>
      </c>
      <c r="I36" s="12">
        <v>82</v>
      </c>
      <c r="J36" s="12">
        <v>82</v>
      </c>
      <c r="K36" s="12">
        <v>80</v>
      </c>
      <c r="L36" s="12">
        <v>85</v>
      </c>
      <c r="M36">
        <f>G36*Komponen!C10 + H36*Komponen!C11 + I36*Komponen!C12 + J36*Komponen!C13 + K36*Komponen!C14 + L36*Komponen!C15</f>
        <v>81.599999999999994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108</v>
      </c>
      <c r="D37">
        <v>158084</v>
      </c>
      <c r="E37" t="s">
        <v>1</v>
      </c>
      <c r="F37" t="s">
        <v>3</v>
      </c>
      <c r="G37" s="12">
        <v>80</v>
      </c>
      <c r="H37" s="12">
        <v>85</v>
      </c>
      <c r="I37" s="12">
        <v>87</v>
      </c>
      <c r="J37" s="12">
        <v>90</v>
      </c>
      <c r="K37" s="12">
        <v>85</v>
      </c>
      <c r="L37" s="12">
        <v>90</v>
      </c>
      <c r="M37">
        <f>G37*Komponen!C10 + H37*Komponen!C11 + I37*Komponen!C12 + J37*Komponen!C13 + K37*Komponen!C14 + L37*Komponen!C15</f>
        <v>86.3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109</v>
      </c>
      <c r="D38">
        <v>158085</v>
      </c>
      <c r="E38" t="s">
        <v>1</v>
      </c>
      <c r="F38" t="s">
        <v>3</v>
      </c>
      <c r="G38" s="12">
        <v>10</v>
      </c>
      <c r="H38" s="12">
        <v>10</v>
      </c>
      <c r="I38" s="12">
        <v>10</v>
      </c>
      <c r="J38" s="12">
        <v>10</v>
      </c>
      <c r="K38" s="12">
        <v>20</v>
      </c>
      <c r="L38" s="12">
        <v>20</v>
      </c>
      <c r="M38">
        <f>G38*Komponen!C10 + H38*Komponen!C11 + I38*Komponen!C12 + J38*Komponen!C13 + K38*Komponen!C14 + L38*Komponen!C15</f>
        <v>14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110</v>
      </c>
      <c r="D39">
        <v>158086</v>
      </c>
      <c r="E39" t="s">
        <v>1</v>
      </c>
      <c r="F39" t="s">
        <v>3</v>
      </c>
      <c r="G39" s="12">
        <v>80</v>
      </c>
      <c r="H39" s="12">
        <v>80</v>
      </c>
      <c r="I39" s="12">
        <v>84</v>
      </c>
      <c r="J39" s="12">
        <v>80</v>
      </c>
      <c r="K39" s="12">
        <v>82</v>
      </c>
      <c r="L39" s="12">
        <v>85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111</v>
      </c>
      <c r="D40">
        <v>158087</v>
      </c>
      <c r="E40" t="s">
        <v>1</v>
      </c>
      <c r="F40" t="s">
        <v>3</v>
      </c>
      <c r="G40" s="12">
        <v>80</v>
      </c>
      <c r="H40" s="12">
        <v>84</v>
      </c>
      <c r="I40" s="12">
        <v>84</v>
      </c>
      <c r="J40" s="12">
        <v>84</v>
      </c>
      <c r="K40" s="12">
        <v>85</v>
      </c>
      <c r="L40" s="12">
        <v>83</v>
      </c>
      <c r="M40">
        <f>G40*Komponen!C10 + H40*Komponen!C11 + I40*Komponen!C12 + J40*Komponen!C13 + K40*Komponen!C14 + L40*Komponen!C15</f>
        <v>83.4</v>
      </c>
      <c r="N40" t="str">
        <f t="shared" si="0"/>
        <v>A</v>
      </c>
    </row>
    <row r="41" spans="1:14" x14ac:dyDescent="0.25">
      <c r="A41">
        <v>37</v>
      </c>
      <c r="B41">
        <v>20240110810063</v>
      </c>
      <c r="C41" t="s">
        <v>112</v>
      </c>
      <c r="D41">
        <v>158088</v>
      </c>
      <c r="E41" t="s">
        <v>1</v>
      </c>
      <c r="F41" t="s">
        <v>3</v>
      </c>
      <c r="G41" s="12">
        <v>80</v>
      </c>
      <c r="H41" s="12">
        <v>85</v>
      </c>
      <c r="I41" s="12">
        <v>85</v>
      </c>
      <c r="J41" s="12">
        <v>85</v>
      </c>
      <c r="K41" s="12">
        <v>84</v>
      </c>
      <c r="L41" s="12">
        <v>82</v>
      </c>
      <c r="M41">
        <f>G41*Komponen!C10 + H41*Komponen!C11 + I41*Komponen!C12 + J41*Komponen!C13 + K41*Komponen!C14 + L41*Komponen!C15</f>
        <v>83.45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113</v>
      </c>
      <c r="D42">
        <v>158089</v>
      </c>
      <c r="E42" t="s">
        <v>1</v>
      </c>
      <c r="F42" t="s">
        <v>3</v>
      </c>
      <c r="G42" s="12">
        <v>78</v>
      </c>
      <c r="H42" s="12">
        <v>85</v>
      </c>
      <c r="I42" s="12">
        <v>85</v>
      </c>
      <c r="J42" s="12">
        <v>87</v>
      </c>
      <c r="K42" s="12">
        <v>84</v>
      </c>
      <c r="L42" s="12">
        <v>84</v>
      </c>
      <c r="M42">
        <f>G42*Komponen!C10 + H42*Komponen!C11 + I42*Komponen!C12 + J42*Komponen!C13 + K42*Komponen!C14 + L42*Komponen!C15</f>
        <v>83.85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2025-01-22T02:37:22Z</dcterms:created>
  <dcterms:modified xsi:type="dcterms:W3CDTF">2025-01-29T06:55:44Z</dcterms:modified>
  <cp:category>nilai</cp:category>
</cp:coreProperties>
</file>