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5077C50-ECA3-4E1A-8B02-AAD1178E042A}" xr6:coauthVersionLast="44" xr6:coauthVersionMax="44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<sst xmlns="http://schemas.openxmlformats.org/spreadsheetml/2006/main" count="210" uniqueCount="116">
  <si>
    <t>KODE MK</t>
  </si>
  <si>
    <t>A1H2A02A</t>
  </si>
  <si>
    <t>NAMA MK</t>
  </si>
  <si>
    <t>MANAJEMEN BERBASIS SEKOLAH</t>
  </si>
  <si>
    <t>NAMA KELAS</t>
  </si>
  <si>
    <t>G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</si>
  <si>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</si>
  <si>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</si>
  <si>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</si>
  <si>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</si>
  <si>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</si>
  <si>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</si>
  <si>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SUPRATMAN,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</si>
  <si>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</si>
  <si>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</si>
  <si>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</si>
  <si>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</si>
  <si>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</si>
  <si>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</si>
  <si>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</si>
  <si>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</si>
  <si>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</si>
  <si>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</si>
  <si>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</si>
  <si>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</si>
  <si>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</si>
  <si>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</si>
  <si>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</si>
  <si>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</si>
  <si>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</si>
  <si>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</si>
  <si>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</si>
  <si>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</si>
  <si>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</si>
  <si>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</si>
  <si>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</si>
  <si>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</si>
  <si>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</si>
  <si>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</si>
  <si>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</si>
  <si>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</si>
  <si>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</si>
  <si>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</si>
  <si>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</si>
  <si>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</si>
  <si>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</si>
  <si>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</si>
  <si>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</si>
  <si>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</si>
  <si>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</si>
  <si>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</si>
  <si>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</si>
  <si>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</si>
  <si>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</si>
  <si>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</si>
  <si>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</si>
  <si>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</si>
  <si>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</si>
  <si>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</si>
  <si>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</si>
  <si>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</si>
  <si>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</si>
  <si>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</si>
  <si>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</si>
  <si>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</si>
  <si>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</si>
  <si>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</si>
  <si>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</si>
  <si>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BERBASIS SEKOLAH (A1H2A02A)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</si>
  <si>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</si>
  <si>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</si>
  <si>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</si>
  <si>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</si>
  <si>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</si>
  <si>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</si>
  <si>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</si>
  <si>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</si>
  <si>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</si>
  <si>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SILFI AMELIA PUTRI</t>
  </si>
  <si>
    <t>SILFIA ANISKA SARI</t>
  </si>
  <si>
    <t>SILVA EMYLIA</t>
  </si>
  <si>
    <t>SITI MAULIDA MELIA</t>
  </si>
  <si>
    <t>SKILA SLIMATU ANISA</t>
  </si>
  <si>
    <t>SOPIA JANUARTI</t>
  </si>
  <si>
    <t>SRI ARUM ANJAN LESTARI</t>
  </si>
  <si>
    <t>SRI HARDIANTI</t>
  </si>
  <si>
    <t>SRI MARYANI</t>
  </si>
  <si>
    <t>SRI WAHYUNINGSIH</t>
  </si>
  <si>
    <t>SRIKA WULANDARI</t>
  </si>
  <si>
    <t>ST. FATIHAH</t>
  </si>
  <si>
    <t>SUCI MULYATI</t>
  </si>
  <si>
    <t>SUPRIADIN</t>
  </si>
  <si>
    <t>SUPRIANTO</t>
  </si>
  <si>
    <t>SUSI SUSANTI</t>
  </si>
  <si>
    <t>TANIA NATALIA</t>
  </si>
  <si>
    <t>TESYA ZETI MAHARANI</t>
  </si>
  <si>
    <t>TIA SASMITA</t>
  </si>
  <si>
    <t>TRI WULANDARI</t>
  </si>
  <si>
    <t>UKHTI MARDIATI</t>
  </si>
  <si>
    <t>USWATUN</t>
  </si>
  <si>
    <t>USWATUN HASANAH</t>
  </si>
  <si>
    <t>VENY FERIANI</t>
  </si>
  <si>
    <t>WAHYU</t>
  </si>
  <si>
    <t>WIDIA AGUSTIN</t>
  </si>
  <si>
    <t>WIWIK DIA ANGRAENI</t>
  </si>
  <si>
    <t>YENNY DESTI ANTY ZURAN</t>
  </si>
  <si>
    <t>YULI</t>
  </si>
  <si>
    <t>YULI WIDYAWATI</t>
  </si>
  <si>
    <t>YULIANA KUSMULIYANTI</t>
  </si>
  <si>
    <t>YULIANI</t>
  </si>
  <si>
    <t>YUYUN SUKMAWATI</t>
  </si>
  <si>
    <t>ZAHRATUL AINI</t>
  </si>
  <si>
    <t>ABIM IRAWAN</t>
  </si>
  <si>
    <t>ABITUL IHKSAN</t>
  </si>
  <si>
    <t>ADELA SALSABILA</t>
  </si>
  <si>
    <t>AGUNG SAPUTRA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</si>
</sst>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1234583168</v>
      </c>
    </row>
    <row r="11" spans="1:4" x14ac:dyDescent="0.25">
      <c r="A11">
        <v>2</v>
      </c>
      <c r="B11" s="3"/>
      <c r="C11" s="3"/>
      <c r="D11">
        <v>1234583168</v>
      </c>
    </row>
    <row r="12" spans="1:4" x14ac:dyDescent="0.25">
      <c r="A12">
        <v>3</v>
      </c>
      <c r="B12" s="3"/>
      <c r="C12" s="3"/>
      <c r="D12">
        <v>1234583168</v>
      </c>
    </row>
    <row r="13" spans="1:4" x14ac:dyDescent="0.25">
      <c r="A13">
        <v>4</v>
      </c>
      <c r="B13" s="3"/>
      <c r="C13" s="3"/>
      <c r="D13">
        <v>1234583168</v>
      </c>
    </row>
    <row r="14" spans="1:4" x14ac:dyDescent="0.25">
      <c r="A14">
        <v>5</v>
      </c>
      <c r="B14" s="3"/>
      <c r="C14" s="3"/>
      <c r="D14">
        <v>1234583168</v>
      </c>
    </row>
    <row r="15" spans="1:4" x14ac:dyDescent="0.25">
      <c r="A15">
        <v>6</v>
      </c>
      <c r="B15" s="3"/>
      <c r="C15" s="3"/>
      <c r="D15">
        <v>1234583168</v>
      </c>
    </row>
    <row r="16" spans="1:4" x14ac:dyDescent="0.25">
      <c r="A16">
        <v>7</v>
      </c>
      <c r="B16" s="3"/>
      <c r="C16" s="3"/>
      <c r="D16">
        <v>1234583168</v>
      </c>
    </row>
    <row r="17" spans="1:4" x14ac:dyDescent="0.25">
      <c r="A17">
        <v>8</v>
      </c>
      <c r="B17" s="3"/>
      <c r="C17" s="3"/>
      <c r="D17">
        <v>1234583168</v>
      </c>
    </row>
    <row r="18" spans="1:4" x14ac:dyDescent="0.25">
      <c r="A18">
        <v>9</v>
      </c>
      <c r="B18" s="3"/>
      <c r="C18" s="3"/>
      <c r="D18">
        <v>1234583168</v>
      </c>
    </row>
    <row r="19" spans="1:4" x14ac:dyDescent="0.25">
      <c r="A19">
        <v>10</v>
      </c>
      <c r="B19" s="3"/>
      <c r="C19" s="3"/>
      <c r="D19">
        <v>1234583168</v>
      </c>
    </row>
    <row r="20" spans="1:4" x14ac:dyDescent="0.25">
      <c r="A20">
        <v>11</v>
      </c>
      <c r="B20" s="3"/>
      <c r="C20" s="3"/>
      <c r="D20">
        <v>1234583168</v>
      </c>
    </row>
    <row r="21" spans="1:4" x14ac:dyDescent="0.25">
      <c r="A21">
        <v>12</v>
      </c>
      <c r="B21" s="3"/>
      <c r="C21" s="3"/>
      <c r="D21">
        <v>1234583168</v>
      </c>
    </row>
    <row r="22" spans="1:4" x14ac:dyDescent="0.25">
      <c r="A22">
        <v>13</v>
      </c>
      <c r="B22" s="3"/>
      <c r="C22" s="3"/>
      <c r="D22">
        <v>1234583168</v>
      </c>
    </row>
    <row r="23" spans="1:4" x14ac:dyDescent="0.25">
      <c r="A23">
        <v>14</v>
      </c>
      <c r="B23" s="3"/>
      <c r="C23" s="3"/>
      <c r="D23">
        <v>1234583168</v>
      </c>
    </row>
    <row r="24" spans="1:4" x14ac:dyDescent="0.25">
      <c r="A24">
        <v>15</v>
      </c>
      <c r="B24" s="3"/>
      <c r="C24" s="3"/>
      <c r="D24">
        <v>1234583168</v>
      </c>
    </row>
    <row r="25" spans="1:4" x14ac:dyDescent="0.25">
      <c r="A25">
        <v>16</v>
      </c>
      <c r="B25" s="3"/>
      <c r="C25" s="3"/>
      <c r="D25">
        <v>1234583168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1234583168</v>
      </c>
    </row>
    <row r="11" spans="1:6" x14ac:dyDescent="0.25">
      <c r="A11">
        <v>2</v>
      </c>
      <c r="B11" t="s">
        <v>62</v>
      </c>
      <c r="C11" s="9">
        <v>0.15</v>
      </c>
      <c r="D11" s="3" t="s">
        <v>63</v>
      </c>
      <c r="E11" s="3"/>
      <c r="F11">
        <v>1234583168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1234583168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1234583168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1234583168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1234583168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18" workbookViewId="0">
      <selection activeCell="H40" sqref="H4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20240110810217</v>
      </c>
      <c r="C5" t="s">
        <v>78</v>
      </c>
      <c r="D5">
        <v>158237</v>
      </c>
      <c r="E5" t="s">
        <v>1</v>
      </c>
      <c r="F5" t="s">
        <v>3</v>
      </c>
      <c r="G5" s="11">
        <v>80</v>
      </c>
      <c r="H5" s="11">
        <v>80</v>
      </c>
      <c r="I5" s="11">
        <v>80</v>
      </c>
      <c r="J5" s="11">
        <v>80</v>
      </c>
      <c r="K5" s="11">
        <v>80</v>
      </c>
      <c r="L5" s="11">
        <v>85</v>
      </c>
      <c r="M5">
        <f>G5*Komponen!C10 + H5*Komponen!C11 + I5*Komponen!C12 + J5*Komponen!C13 + K5*Komponen!C14 + L5*Komponen!C15</f>
        <v>81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20240110810218</v>
      </c>
      <c r="C6" t="s">
        <v>79</v>
      </c>
      <c r="D6">
        <v>158238</v>
      </c>
      <c r="E6" t="s">
        <v>1</v>
      </c>
      <c r="F6" t="s">
        <v>3</v>
      </c>
      <c r="G6" s="11">
        <v>80</v>
      </c>
      <c r="H6" s="11">
        <v>80</v>
      </c>
      <c r="I6" s="11">
        <v>80</v>
      </c>
      <c r="J6" s="11">
        <v>80</v>
      </c>
      <c r="K6" s="11">
        <v>80</v>
      </c>
      <c r="L6" s="11">
        <v>75</v>
      </c>
      <c r="M6">
        <f>G6*Komponen!C10 + H6*Komponen!C11 + I6*Komponen!C12 + J6*Komponen!C13 + K6*Komponen!C14 + L6*Komponen!C15</f>
        <v>79</v>
      </c>
      <c r="N6" t="str">
        <f t="shared" si="0"/>
        <v>A-</v>
      </c>
    </row>
    <row r="7" spans="1:14" x14ac:dyDescent="0.25">
      <c r="A7">
        <v>3</v>
      </c>
      <c r="B7">
        <v>20240110810219</v>
      </c>
      <c r="C7" t="s">
        <v>80</v>
      </c>
      <c r="D7">
        <v>158239</v>
      </c>
      <c r="E7" t="s">
        <v>1</v>
      </c>
      <c r="F7" t="s">
        <v>3</v>
      </c>
      <c r="G7" s="11">
        <v>80</v>
      </c>
      <c r="H7" s="11">
        <v>80</v>
      </c>
      <c r="I7" s="11">
        <v>80</v>
      </c>
      <c r="J7" s="11">
        <v>80</v>
      </c>
      <c r="K7" s="11">
        <v>80</v>
      </c>
      <c r="L7" s="11">
        <v>90</v>
      </c>
      <c r="M7">
        <f>G7*Komponen!C10 + H7*Komponen!C11 + I7*Komponen!C12 + J7*Komponen!C13 + K7*Komponen!C14 + L7*Komponen!C15</f>
        <v>82</v>
      </c>
      <c r="N7" t="str">
        <f t="shared" si="0"/>
        <v>A</v>
      </c>
    </row>
    <row r="8" spans="1:14" x14ac:dyDescent="0.25">
      <c r="A8">
        <v>4</v>
      </c>
      <c r="B8">
        <v>20240110810220</v>
      </c>
      <c r="C8" t="s">
        <v>81</v>
      </c>
      <c r="D8">
        <v>158240</v>
      </c>
      <c r="E8" t="s">
        <v>1</v>
      </c>
      <c r="F8" t="s">
        <v>3</v>
      </c>
      <c r="G8" s="11">
        <v>80</v>
      </c>
      <c r="H8" s="11">
        <v>85</v>
      </c>
      <c r="I8" s="11">
        <v>85</v>
      </c>
      <c r="J8" s="11">
        <v>85</v>
      </c>
      <c r="K8" s="11">
        <v>80</v>
      </c>
      <c r="L8" s="11">
        <v>80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25">
      <c r="A9">
        <v>5</v>
      </c>
      <c r="B9">
        <v>20240110810221</v>
      </c>
      <c r="C9" t="s">
        <v>82</v>
      </c>
      <c r="D9">
        <v>158241</v>
      </c>
      <c r="E9" t="s">
        <v>1</v>
      </c>
      <c r="F9" t="s">
        <v>3</v>
      </c>
      <c r="G9" s="11">
        <v>80</v>
      </c>
      <c r="H9" s="11">
        <v>80</v>
      </c>
      <c r="I9" s="11">
        <v>80</v>
      </c>
      <c r="J9" s="11">
        <v>80</v>
      </c>
      <c r="K9" s="11">
        <v>75</v>
      </c>
      <c r="L9" s="11">
        <v>75</v>
      </c>
      <c r="M9">
        <f>G9*Komponen!C10 + H9*Komponen!C11 + I9*Komponen!C12 + J9*Komponen!C13 + K9*Komponen!C14 + L9*Komponen!C15</f>
        <v>78</v>
      </c>
      <c r="N9" t="str">
        <f t="shared" si="0"/>
        <v>A-</v>
      </c>
    </row>
    <row r="10" spans="1:14" x14ac:dyDescent="0.25">
      <c r="A10">
        <v>6</v>
      </c>
      <c r="B10">
        <v>20240110810222</v>
      </c>
      <c r="C10" t="s">
        <v>83</v>
      </c>
      <c r="D10">
        <v>158242</v>
      </c>
      <c r="E10" t="s">
        <v>1</v>
      </c>
      <c r="F10" t="s">
        <v>3</v>
      </c>
      <c r="G10" s="11">
        <v>80</v>
      </c>
      <c r="H10" s="11">
        <v>85</v>
      </c>
      <c r="I10" s="11">
        <v>85</v>
      </c>
      <c r="J10" s="11">
        <v>80</v>
      </c>
      <c r="K10" s="11">
        <v>85</v>
      </c>
      <c r="L10" s="11">
        <v>80</v>
      </c>
      <c r="M10">
        <f>G10*Komponen!C10 + H10*Komponen!C11 + I10*Komponen!C12 + J10*Komponen!C13 + K10*Komponen!C14 + L10*Komponen!C15</f>
        <v>82.5</v>
      </c>
      <c r="N10" t="str">
        <f t="shared" si="0"/>
        <v>A</v>
      </c>
    </row>
    <row r="11" spans="1:14" x14ac:dyDescent="0.25">
      <c r="A11">
        <v>7</v>
      </c>
      <c r="B11">
        <v>20240110810223</v>
      </c>
      <c r="C11" t="s">
        <v>84</v>
      </c>
      <c r="D11">
        <v>158243</v>
      </c>
      <c r="E11" t="s">
        <v>1</v>
      </c>
      <c r="F11" t="s">
        <v>3</v>
      </c>
      <c r="G11" s="11">
        <v>80</v>
      </c>
      <c r="H11" s="11">
        <v>80</v>
      </c>
      <c r="I11" s="11">
        <v>75</v>
      </c>
      <c r="J11" s="11">
        <v>80</v>
      </c>
      <c r="K11" s="11">
        <v>85</v>
      </c>
      <c r="L11" s="11">
        <v>80</v>
      </c>
      <c r="M11">
        <f>G11*Komponen!C10 + H11*Komponen!C11 + I11*Komponen!C12 + J11*Komponen!C13 + K11*Komponen!C14 + L11*Komponen!C15</f>
        <v>80.25</v>
      </c>
      <c r="N11" t="str">
        <f t="shared" si="0"/>
        <v>A</v>
      </c>
    </row>
    <row r="12" spans="1:14" x14ac:dyDescent="0.25">
      <c r="A12">
        <v>8</v>
      </c>
      <c r="B12">
        <v>20240110810224</v>
      </c>
      <c r="C12" t="s">
        <v>85</v>
      </c>
      <c r="D12">
        <v>158244</v>
      </c>
      <c r="E12" t="s">
        <v>1</v>
      </c>
      <c r="F12" t="s">
        <v>3</v>
      </c>
      <c r="G12" s="11">
        <v>80</v>
      </c>
      <c r="H12" s="11">
        <v>80</v>
      </c>
      <c r="I12" s="11">
        <v>80</v>
      </c>
      <c r="J12" s="11">
        <v>80</v>
      </c>
      <c r="K12" s="11">
        <v>85</v>
      </c>
      <c r="L12" s="11">
        <v>80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>
        <v>20240110810225</v>
      </c>
      <c r="C13" t="s">
        <v>86</v>
      </c>
      <c r="D13">
        <v>158245</v>
      </c>
      <c r="E13" t="s">
        <v>1</v>
      </c>
      <c r="F13" t="s">
        <v>3</v>
      </c>
      <c r="G13" s="11">
        <v>80</v>
      </c>
      <c r="H13" s="11">
        <v>80</v>
      </c>
      <c r="I13" s="11">
        <v>80</v>
      </c>
      <c r="J13" s="11">
        <v>80</v>
      </c>
      <c r="K13" s="11">
        <v>75</v>
      </c>
      <c r="L13" s="11">
        <v>85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20240110810226</v>
      </c>
      <c r="C14" t="s">
        <v>87</v>
      </c>
      <c r="D14">
        <v>158246</v>
      </c>
      <c r="E14" t="s">
        <v>1</v>
      </c>
      <c r="F14" t="s">
        <v>3</v>
      </c>
      <c r="G14" s="11">
        <v>80</v>
      </c>
      <c r="H14" s="11">
        <v>80</v>
      </c>
      <c r="I14" s="11">
        <v>80</v>
      </c>
      <c r="J14" s="11">
        <v>80</v>
      </c>
      <c r="K14" s="11">
        <v>80</v>
      </c>
      <c r="L14" s="11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20240110810227</v>
      </c>
      <c r="C15" t="s">
        <v>88</v>
      </c>
      <c r="D15">
        <v>158309</v>
      </c>
      <c r="E15" t="s">
        <v>1</v>
      </c>
      <c r="F15" t="s">
        <v>3</v>
      </c>
      <c r="G15" s="11">
        <v>80</v>
      </c>
      <c r="H15" s="11">
        <v>80</v>
      </c>
      <c r="I15" s="11">
        <v>80</v>
      </c>
      <c r="J15" s="11">
        <v>80</v>
      </c>
      <c r="K15" s="11">
        <v>80</v>
      </c>
      <c r="L15" s="11">
        <v>90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 x14ac:dyDescent="0.25">
      <c r="A16">
        <v>12</v>
      </c>
      <c r="B16">
        <v>20240110810228</v>
      </c>
      <c r="C16" t="s">
        <v>89</v>
      </c>
      <c r="D16">
        <v>158247</v>
      </c>
      <c r="E16" t="s">
        <v>1</v>
      </c>
      <c r="F16" t="s">
        <v>3</v>
      </c>
      <c r="G16" s="11">
        <v>80</v>
      </c>
      <c r="H16" s="11">
        <v>85</v>
      </c>
      <c r="I16" s="11">
        <v>85</v>
      </c>
      <c r="J16" s="11">
        <v>80</v>
      </c>
      <c r="K16" s="11">
        <v>85</v>
      </c>
      <c r="L16" s="11">
        <v>95</v>
      </c>
      <c r="M16">
        <f>G16*Komponen!C10 + H16*Komponen!C11 + I16*Komponen!C12 + J16*Komponen!C13 + K16*Komponen!C14 + L16*Komponen!C15</f>
        <v>85.5</v>
      </c>
      <c r="N16" t="str">
        <f t="shared" si="0"/>
        <v>A</v>
      </c>
    </row>
    <row r="17" spans="1:14" x14ac:dyDescent="0.25">
      <c r="A17">
        <v>13</v>
      </c>
      <c r="B17">
        <v>20240110810229</v>
      </c>
      <c r="C17" t="s">
        <v>90</v>
      </c>
      <c r="D17">
        <v>158248</v>
      </c>
      <c r="E17" t="s">
        <v>1</v>
      </c>
      <c r="F17" t="s">
        <v>3</v>
      </c>
      <c r="G17" s="11">
        <v>80</v>
      </c>
      <c r="H17" s="11">
        <v>80</v>
      </c>
      <c r="I17" s="11">
        <v>80</v>
      </c>
      <c r="J17" s="11">
        <v>80</v>
      </c>
      <c r="K17" s="11">
        <v>80</v>
      </c>
      <c r="L17" s="11">
        <v>85</v>
      </c>
      <c r="M17">
        <f>G17*Komponen!C10 + H17*Komponen!C11 + I17*Komponen!C12 + J17*Komponen!C13 + K17*Komponen!C14 + L17*Komponen!C15</f>
        <v>81</v>
      </c>
      <c r="N17" t="str">
        <f t="shared" si="0"/>
        <v>A</v>
      </c>
    </row>
    <row r="18" spans="1:14" x14ac:dyDescent="0.25">
      <c r="A18">
        <v>14</v>
      </c>
      <c r="B18">
        <v>20240110810230</v>
      </c>
      <c r="C18" t="s">
        <v>91</v>
      </c>
      <c r="D18">
        <v>158249</v>
      </c>
      <c r="E18" t="s">
        <v>1</v>
      </c>
      <c r="F18" t="s">
        <v>3</v>
      </c>
      <c r="G18" s="11">
        <v>75</v>
      </c>
      <c r="H18" s="11">
        <v>80</v>
      </c>
      <c r="I18" s="11">
        <v>75</v>
      </c>
      <c r="J18" s="11">
        <v>80</v>
      </c>
      <c r="K18" s="11">
        <v>75</v>
      </c>
      <c r="L18" s="11">
        <v>75</v>
      </c>
      <c r="M18">
        <f>G18*Komponen!C10 + H18*Komponen!C11 + I18*Komponen!C12 + J18*Komponen!C13 + K18*Komponen!C14 + L18*Komponen!C15</f>
        <v>76.25</v>
      </c>
      <c r="N18" t="str">
        <f t="shared" si="0"/>
        <v>A-</v>
      </c>
    </row>
    <row r="19" spans="1:14" x14ac:dyDescent="0.25">
      <c r="A19">
        <v>15</v>
      </c>
      <c r="B19">
        <v>20240110810231</v>
      </c>
      <c r="C19" t="s">
        <v>92</v>
      </c>
      <c r="D19">
        <v>158250</v>
      </c>
      <c r="E19" t="s">
        <v>1</v>
      </c>
      <c r="F19" t="s">
        <v>3</v>
      </c>
      <c r="G19" s="11">
        <v>75</v>
      </c>
      <c r="H19" s="11">
        <v>80</v>
      </c>
      <c r="I19" s="11">
        <v>75</v>
      </c>
      <c r="J19" s="11">
        <v>75</v>
      </c>
      <c r="K19" s="11">
        <v>75</v>
      </c>
      <c r="L19" s="11">
        <v>75</v>
      </c>
      <c r="M19">
        <f>G19*Komponen!C10 + H19*Komponen!C11 + I19*Komponen!C12 + J19*Komponen!C13 + K19*Komponen!C14 + L19*Komponen!C15</f>
        <v>75.75</v>
      </c>
      <c r="N19" t="str">
        <f t="shared" si="0"/>
        <v>A-</v>
      </c>
    </row>
    <row r="20" spans="1:14" x14ac:dyDescent="0.25">
      <c r="A20">
        <v>16</v>
      </c>
      <c r="B20">
        <v>20240110810232</v>
      </c>
      <c r="C20" t="s">
        <v>93</v>
      </c>
      <c r="D20">
        <v>158251</v>
      </c>
      <c r="E20" t="s">
        <v>1</v>
      </c>
      <c r="F20" t="s">
        <v>3</v>
      </c>
      <c r="G20" s="11">
        <v>80</v>
      </c>
      <c r="H20" s="11">
        <v>80</v>
      </c>
      <c r="I20" s="11">
        <v>80</v>
      </c>
      <c r="J20" s="11">
        <v>80</v>
      </c>
      <c r="K20" s="11">
        <v>80</v>
      </c>
      <c r="L20" s="11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20240110810233</v>
      </c>
      <c r="C21" t="s">
        <v>94</v>
      </c>
      <c r="D21">
        <v>158252</v>
      </c>
      <c r="E21" t="s">
        <v>1</v>
      </c>
      <c r="F21" t="s">
        <v>3</v>
      </c>
      <c r="G21" s="11">
        <v>80</v>
      </c>
      <c r="H21" s="11">
        <v>80</v>
      </c>
      <c r="I21" s="11">
        <v>80</v>
      </c>
      <c r="J21" s="11">
        <v>80</v>
      </c>
      <c r="K21" s="11">
        <v>75</v>
      </c>
      <c r="L21" s="11">
        <v>95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25">
      <c r="A22">
        <v>18</v>
      </c>
      <c r="B22">
        <v>20240110810234</v>
      </c>
      <c r="C22" t="s">
        <v>95</v>
      </c>
      <c r="D22">
        <v>158253</v>
      </c>
      <c r="E22" t="s">
        <v>1</v>
      </c>
      <c r="F22" t="s">
        <v>3</v>
      </c>
      <c r="G22" s="11">
        <v>80</v>
      </c>
      <c r="H22" s="11">
        <v>85</v>
      </c>
      <c r="I22" s="11">
        <v>80</v>
      </c>
      <c r="J22" s="11">
        <v>80</v>
      </c>
      <c r="K22" s="11">
        <v>80</v>
      </c>
      <c r="L22" s="11">
        <v>85</v>
      </c>
      <c r="M22">
        <f>G22*Komponen!C10 + H22*Komponen!C11 + I22*Komponen!C12 + J22*Komponen!C13 + K22*Komponen!C14 + L22*Komponen!C15</f>
        <v>81.75</v>
      </c>
      <c r="N22" t="str">
        <f t="shared" si="0"/>
        <v>A</v>
      </c>
    </row>
    <row r="23" spans="1:14" x14ac:dyDescent="0.25">
      <c r="A23">
        <v>19</v>
      </c>
      <c r="B23">
        <v>20240110810235</v>
      </c>
      <c r="C23" t="s">
        <v>96</v>
      </c>
      <c r="D23">
        <v>158254</v>
      </c>
      <c r="E23" t="s">
        <v>1</v>
      </c>
      <c r="F23" t="s">
        <v>3</v>
      </c>
      <c r="G23" s="11">
        <v>80</v>
      </c>
      <c r="H23" s="11">
        <v>80</v>
      </c>
      <c r="I23" s="11">
        <v>80</v>
      </c>
      <c r="J23" s="11">
        <v>80</v>
      </c>
      <c r="K23" s="11">
        <v>80</v>
      </c>
      <c r="L23" s="11">
        <v>85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25">
      <c r="A24">
        <v>20</v>
      </c>
      <c r="B24">
        <v>20240110810236</v>
      </c>
      <c r="C24" t="s">
        <v>97</v>
      </c>
      <c r="D24">
        <v>158255</v>
      </c>
      <c r="E24" t="s">
        <v>1</v>
      </c>
      <c r="F24" t="s">
        <v>3</v>
      </c>
      <c r="G24" s="11">
        <v>80</v>
      </c>
      <c r="H24" s="11">
        <v>80</v>
      </c>
      <c r="I24" s="11">
        <v>80</v>
      </c>
      <c r="J24" s="11">
        <v>80</v>
      </c>
      <c r="K24" s="11">
        <v>85</v>
      </c>
      <c r="L24" s="11">
        <v>75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20240110810237</v>
      </c>
      <c r="C25" t="s">
        <v>98</v>
      </c>
      <c r="D25">
        <v>158256</v>
      </c>
      <c r="E25" t="s">
        <v>1</v>
      </c>
      <c r="F25" t="s">
        <v>3</v>
      </c>
      <c r="G25" s="11">
        <v>80</v>
      </c>
      <c r="H25" s="11">
        <v>80</v>
      </c>
      <c r="I25" s="11">
        <v>80</v>
      </c>
      <c r="J25" s="11">
        <v>80</v>
      </c>
      <c r="K25" s="11">
        <v>85</v>
      </c>
      <c r="L25" s="11">
        <v>80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25">
      <c r="A26">
        <v>22</v>
      </c>
      <c r="B26">
        <v>20240110810238</v>
      </c>
      <c r="C26" t="s">
        <v>99</v>
      </c>
      <c r="D26">
        <v>158257</v>
      </c>
      <c r="E26" t="s">
        <v>1</v>
      </c>
      <c r="F26" t="s">
        <v>3</v>
      </c>
      <c r="G26" s="11">
        <v>80</v>
      </c>
      <c r="H26" s="11">
        <v>80</v>
      </c>
      <c r="I26" s="11">
        <v>80</v>
      </c>
      <c r="J26" s="11">
        <v>80</v>
      </c>
      <c r="K26" s="11">
        <v>80</v>
      </c>
      <c r="L26" s="11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20240110810239</v>
      </c>
      <c r="C27" t="s">
        <v>100</v>
      </c>
      <c r="D27">
        <v>158258</v>
      </c>
      <c r="E27" t="s">
        <v>1</v>
      </c>
      <c r="F27" t="s">
        <v>3</v>
      </c>
      <c r="G27" s="11">
        <v>80</v>
      </c>
      <c r="H27" s="11">
        <v>80</v>
      </c>
      <c r="I27" s="11">
        <v>80</v>
      </c>
      <c r="J27" s="11">
        <v>80</v>
      </c>
      <c r="K27" s="11">
        <v>80</v>
      </c>
      <c r="L27" s="11">
        <v>85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25">
      <c r="A28">
        <v>24</v>
      </c>
      <c r="B28">
        <v>20240110810240</v>
      </c>
      <c r="C28" t="s">
        <v>101</v>
      </c>
      <c r="D28">
        <v>158259</v>
      </c>
      <c r="E28" t="s">
        <v>1</v>
      </c>
      <c r="F28" t="s">
        <v>3</v>
      </c>
      <c r="G28" s="11">
        <v>80</v>
      </c>
      <c r="H28" s="11">
        <v>80</v>
      </c>
      <c r="I28" s="11">
        <v>80</v>
      </c>
      <c r="J28" s="11">
        <v>80</v>
      </c>
      <c r="K28" s="11">
        <v>80</v>
      </c>
      <c r="L28" s="11">
        <v>90</v>
      </c>
      <c r="M28">
        <f>G28*Komponen!C10 + H28*Komponen!C11 + I28*Komponen!C12 + J28*Komponen!C13 + K28*Komponen!C14 + L28*Komponen!C15</f>
        <v>82</v>
      </c>
      <c r="N28" t="str">
        <f t="shared" si="0"/>
        <v>A</v>
      </c>
    </row>
    <row r="29" spans="1:14" x14ac:dyDescent="0.25">
      <c r="A29">
        <v>25</v>
      </c>
      <c r="B29">
        <v>20240110810241</v>
      </c>
      <c r="C29" t="s">
        <v>102</v>
      </c>
      <c r="D29">
        <v>158260</v>
      </c>
      <c r="E29" t="s">
        <v>1</v>
      </c>
      <c r="F29" t="s">
        <v>3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>
        <v>20240110810242</v>
      </c>
      <c r="C30" t="s">
        <v>103</v>
      </c>
      <c r="D30">
        <v>158261</v>
      </c>
      <c r="E30" t="s">
        <v>1</v>
      </c>
      <c r="F30" t="s">
        <v>3</v>
      </c>
      <c r="G30" s="11">
        <v>80</v>
      </c>
      <c r="H30" s="11">
        <v>80</v>
      </c>
      <c r="I30" s="11">
        <v>85</v>
      </c>
      <c r="J30" s="11">
        <v>85</v>
      </c>
      <c r="K30" s="11">
        <v>80</v>
      </c>
      <c r="L30" s="11">
        <v>80</v>
      </c>
      <c r="M30">
        <f>G30*Komponen!C10 + H30*Komponen!C11 + I30*Komponen!C12 + J30*Komponen!C13 + K30*Komponen!C14 + L30*Komponen!C15</f>
        <v>81.25</v>
      </c>
      <c r="N30" t="str">
        <f t="shared" si="0"/>
        <v>A</v>
      </c>
    </row>
    <row r="31" spans="1:14" x14ac:dyDescent="0.25">
      <c r="A31">
        <v>27</v>
      </c>
      <c r="B31">
        <v>20240110810243</v>
      </c>
      <c r="C31" t="s">
        <v>104</v>
      </c>
      <c r="D31">
        <v>158262</v>
      </c>
      <c r="E31" t="s">
        <v>1</v>
      </c>
      <c r="F31" t="s">
        <v>3</v>
      </c>
      <c r="G31" s="11">
        <v>80</v>
      </c>
      <c r="H31" s="11">
        <v>80</v>
      </c>
      <c r="I31" s="11">
        <v>80</v>
      </c>
      <c r="J31" s="11">
        <v>80</v>
      </c>
      <c r="K31" s="11">
        <v>80</v>
      </c>
      <c r="L31" s="11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20240110810244</v>
      </c>
      <c r="C32" t="s">
        <v>105</v>
      </c>
      <c r="D32">
        <v>158263</v>
      </c>
      <c r="E32" t="s">
        <v>1</v>
      </c>
      <c r="F32" t="s">
        <v>3</v>
      </c>
      <c r="G32" s="11">
        <v>80</v>
      </c>
      <c r="H32" s="11">
        <v>80</v>
      </c>
      <c r="I32" s="11">
        <v>80</v>
      </c>
      <c r="J32" s="11">
        <v>80</v>
      </c>
      <c r="K32" s="11">
        <v>85</v>
      </c>
      <c r="L32" s="11">
        <v>75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20240110810245</v>
      </c>
      <c r="C33" t="s">
        <v>106</v>
      </c>
      <c r="D33">
        <v>158264</v>
      </c>
      <c r="E33" t="s">
        <v>1</v>
      </c>
      <c r="F33" t="s">
        <v>3</v>
      </c>
      <c r="G33" s="11">
        <v>80</v>
      </c>
      <c r="H33" s="11">
        <v>80</v>
      </c>
      <c r="I33" s="11">
        <v>80</v>
      </c>
      <c r="J33" s="11">
        <v>80</v>
      </c>
      <c r="K33" s="11">
        <v>85</v>
      </c>
      <c r="L33" s="11">
        <v>75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20240110810246</v>
      </c>
      <c r="C34" t="s">
        <v>107</v>
      </c>
      <c r="D34">
        <v>158265</v>
      </c>
      <c r="E34" t="s">
        <v>1</v>
      </c>
      <c r="F34" t="s">
        <v>3</v>
      </c>
      <c r="G34" s="11">
        <v>80</v>
      </c>
      <c r="H34" s="11">
        <v>80</v>
      </c>
      <c r="I34" s="11">
        <v>80</v>
      </c>
      <c r="J34" s="11">
        <v>80</v>
      </c>
      <c r="K34" s="11">
        <v>80</v>
      </c>
      <c r="L34" s="11">
        <v>75</v>
      </c>
      <c r="M34">
        <f>G34*Komponen!C10 + H34*Komponen!C11 + I34*Komponen!C12 + J34*Komponen!C13 + K34*Komponen!C14 + L34*Komponen!C15</f>
        <v>79</v>
      </c>
      <c r="N34" t="str">
        <f t="shared" si="0"/>
        <v>A-</v>
      </c>
    </row>
    <row r="35" spans="1:14" x14ac:dyDescent="0.25">
      <c r="A35">
        <v>31</v>
      </c>
      <c r="B35">
        <v>20240110810247</v>
      </c>
      <c r="C35" t="s">
        <v>108</v>
      </c>
      <c r="D35">
        <v>158266</v>
      </c>
      <c r="E35" t="s">
        <v>1</v>
      </c>
      <c r="F35" t="s">
        <v>3</v>
      </c>
      <c r="G35" s="11">
        <v>80</v>
      </c>
      <c r="H35" s="11">
        <v>80</v>
      </c>
      <c r="I35" s="11">
        <v>80</v>
      </c>
      <c r="J35" s="11">
        <v>80</v>
      </c>
      <c r="K35" s="11">
        <v>80</v>
      </c>
      <c r="L35" s="11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20240110810248</v>
      </c>
      <c r="C36" t="s">
        <v>109</v>
      </c>
      <c r="D36">
        <v>158267</v>
      </c>
      <c r="E36" t="s">
        <v>1</v>
      </c>
      <c r="F36" t="s">
        <v>3</v>
      </c>
      <c r="G36" s="11">
        <v>80</v>
      </c>
      <c r="H36" s="11">
        <v>80</v>
      </c>
      <c r="I36" s="11">
        <v>80</v>
      </c>
      <c r="J36" s="11">
        <v>80</v>
      </c>
      <c r="K36" s="11">
        <v>80</v>
      </c>
      <c r="L36" s="11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20240110810249</v>
      </c>
      <c r="C37" t="s">
        <v>110</v>
      </c>
      <c r="D37">
        <v>158268</v>
      </c>
      <c r="E37" t="s">
        <v>1</v>
      </c>
      <c r="F37" t="s">
        <v>3</v>
      </c>
      <c r="G37" s="11">
        <v>80</v>
      </c>
      <c r="H37" s="11">
        <v>80</v>
      </c>
      <c r="I37" s="11">
        <v>80</v>
      </c>
      <c r="J37" s="11">
        <v>80</v>
      </c>
      <c r="K37" s="11">
        <v>85</v>
      </c>
      <c r="L37" s="11">
        <v>80</v>
      </c>
      <c r="M37">
        <f>G37*Komponen!C10 + H37*Komponen!C11 + I37*Komponen!C12 + J37*Komponen!C13 + K37*Komponen!C14 + L37*Komponen!C15</f>
        <v>81</v>
      </c>
      <c r="N37" t="str">
        <f t="shared" si="0"/>
        <v>A</v>
      </c>
    </row>
    <row r="38" spans="1:14" x14ac:dyDescent="0.25">
      <c r="A38">
        <v>34</v>
      </c>
      <c r="B38">
        <v>20240110810250</v>
      </c>
      <c r="C38" t="s">
        <v>111</v>
      </c>
      <c r="D38">
        <v>158269</v>
      </c>
      <c r="E38" t="s">
        <v>1</v>
      </c>
      <c r="F38" t="s">
        <v>3</v>
      </c>
      <c r="G38" s="11">
        <v>80</v>
      </c>
      <c r="H38" s="11">
        <v>80</v>
      </c>
      <c r="I38" s="11">
        <v>80</v>
      </c>
      <c r="J38" s="11">
        <v>80</v>
      </c>
      <c r="K38" s="11">
        <v>85</v>
      </c>
      <c r="L38" s="11">
        <v>75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20240110810251</v>
      </c>
      <c r="C39" t="s">
        <v>112</v>
      </c>
      <c r="D39">
        <v>158270</v>
      </c>
      <c r="E39" t="s">
        <v>1</v>
      </c>
      <c r="F39" t="s">
        <v>3</v>
      </c>
      <c r="G39" s="11">
        <v>80</v>
      </c>
      <c r="H39" s="11">
        <v>80</v>
      </c>
      <c r="I39" s="11">
        <v>75</v>
      </c>
      <c r="J39" s="11">
        <v>80</v>
      </c>
      <c r="K39" s="11">
        <v>80</v>
      </c>
      <c r="L39" s="11">
        <v>75</v>
      </c>
      <c r="M39">
        <f>G39*Komponen!C10 + H39*Komponen!C11 + I39*Komponen!C12 + J39*Komponen!C13 + K39*Komponen!C14 + L39*Komponen!C15</f>
        <v>78.25</v>
      </c>
      <c r="N39" t="str">
        <f t="shared" si="0"/>
        <v>A-</v>
      </c>
    </row>
    <row r="40" spans="1:14" x14ac:dyDescent="0.25">
      <c r="A40">
        <v>36</v>
      </c>
      <c r="B40">
        <v>20240110810252</v>
      </c>
      <c r="C40" t="s">
        <v>113</v>
      </c>
      <c r="D40">
        <v>158271</v>
      </c>
      <c r="E40" t="s">
        <v>1</v>
      </c>
      <c r="F40" t="s">
        <v>3</v>
      </c>
      <c r="G40" s="11">
        <v>80</v>
      </c>
      <c r="H40" s="11">
        <v>80</v>
      </c>
      <c r="I40" s="11">
        <v>80</v>
      </c>
      <c r="J40" s="11">
        <v>80</v>
      </c>
      <c r="K40" s="11">
        <v>75</v>
      </c>
      <c r="L40" s="11">
        <v>75</v>
      </c>
      <c r="M40">
        <f>G40*Komponen!C10 + H40*Komponen!C11 + I40*Komponen!C12 + J40*Komponen!C13 + K40*Komponen!C14 + L40*Komponen!C15</f>
        <v>78</v>
      </c>
      <c r="N40" t="str">
        <f t="shared" si="0"/>
        <v>A-</v>
      </c>
    </row>
    <row r="41" spans="1:14" x14ac:dyDescent="0.25">
      <c r="A41">
        <v>37</v>
      </c>
      <c r="B41">
        <v>20240110810253</v>
      </c>
      <c r="C41" t="s">
        <v>114</v>
      </c>
      <c r="D41">
        <v>158272</v>
      </c>
      <c r="E41" t="s">
        <v>1</v>
      </c>
      <c r="F41" t="s">
        <v>3</v>
      </c>
      <c r="G41" s="11">
        <v>80</v>
      </c>
      <c r="H41" s="11">
        <v>80</v>
      </c>
      <c r="I41" s="11">
        <v>80</v>
      </c>
      <c r="J41" s="11">
        <v>80</v>
      </c>
      <c r="K41" s="11">
        <v>70</v>
      </c>
      <c r="L41" s="11">
        <v>85</v>
      </c>
      <c r="M41">
        <f>G41*Komponen!C10 + H41*Komponen!C11 + I41*Komponen!C12 + J41*Komponen!C13 + K41*Komponen!C14 + L41*Komponen!C15</f>
        <v>79</v>
      </c>
      <c r="N41" t="str">
        <f t="shared" si="0"/>
        <v>A-</v>
      </c>
    </row>
    <row r="42" spans="1:14" x14ac:dyDescent="0.25">
      <c r="A42">
        <v>38</v>
      </c>
      <c r="B42">
        <v>20240110810254</v>
      </c>
      <c r="C42" t="s">
        <v>115</v>
      </c>
      <c r="D42">
        <v>158273</v>
      </c>
      <c r="E42" t="s">
        <v>1</v>
      </c>
      <c r="F42" t="s">
        <v>3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>
        <f>G42*Komponen!C10 + H42*Komponen!C11 + I42*Komponen!C12 + J42*Komponen!C13 + K42*Komponen!C14 + L42*Komponen!C15</f>
        <v>0</v>
      </c>
      <c r="N42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ismail - [2010]</cp:lastModifiedBy>
  <dcterms:created xsi:type="dcterms:W3CDTF">2025-01-22T02:44:52Z</dcterms:created>
  <dcterms:modified xsi:type="dcterms:W3CDTF">2025-01-22T05:00:10Z</dcterms:modified>
  <cp:category>nilai</cp:category>
</cp:coreProperties>
</file>