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0417C7E-21C6-4FE1-B571-EC3934C4FD57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M38" i="4"/>
  <c r="N38" i="4" s="1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M26" i="4"/>
  <c r="N26" i="4" s="1"/>
  <c r="N25" i="4"/>
  <c r="M25" i="4"/>
  <c r="N24" i="4"/>
  <c r="M24" i="4"/>
  <c r="N23" i="4"/>
  <c r="M23" i="4"/>
  <c r="M22" i="4"/>
  <c r="N22" i="4" s="1"/>
  <c r="N21" i="4"/>
  <c r="M21" i="4"/>
  <c r="N20" i="4"/>
  <c r="M20" i="4"/>
  <c r="N19" i="4"/>
  <c r="M19" i="4"/>
  <c r="M18" i="4"/>
  <c r="N18" i="4" s="1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<sst xmlns="http://schemas.openxmlformats.org/spreadsheetml/2006/main" count="252" uniqueCount="155">
  <si>
    <t>KODE MK</t>
  </si>
  <si>
    <t>A1H2A99F</t>
  </si>
  <si>
    <t>NAMA MK</t>
  </si>
  <si>
    <t>TUGAS AKHIR</t>
  </si>
  <si>
    <t>NAMA KELAS</t>
  </si>
  <si>
    <t>E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</si>
  <si>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</si>
  <si>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</si>
  <si>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</si>
  <si>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</si>
  <si>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</si>
  <si>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</si>
  <si>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HAIFATURRAHMAH,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</si>
  <si>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</si>
  <si>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</si>
  <si>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</si>
  <si>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</si>
  <si>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</si>
  <si>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</si>
  <si>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</si>
  <si>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</si>
  <si>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</si>
  <si>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</si>
  <si>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</si>
  <si>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</si>
  <si>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</si>
  <si>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</si>
  <si>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</si>
  <si>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</si>
  <si>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</si>
  <si>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</si>
  <si>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</si>
  <si>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</si>
  <si>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</si>
  <si>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</si>
  <si>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</si>
  <si>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</si>
  <si>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</si>
  <si>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</si>
  <si>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</si>
  <si>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</si>
  <si>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</si>
  <si>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</si>
  <si>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</si>
  <si>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</si>
  <si>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</si>
  <si>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</si>
  <si>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</si>
  <si>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</si>
  <si>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</si>
  <si>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</si>
  <si>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</si>
  <si>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</si>
  <si>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</si>
  <si>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</si>
  <si>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</si>
  <si>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</si>
  <si>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</si>
  <si>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</si>
  <si>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</si>
  <si>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</si>
  <si>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</si>
  <si>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</si>
  <si>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</si>
  <si>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</si>
  <si>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</si>
  <si>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</si>
  <si>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TUGAS AKHIR (A1H2A99F)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</si>
  <si>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</si>
  <si>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</si>
  <si>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</si>
  <si>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</si>
  <si>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</si>
  <si>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</si>
  <si>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</si>
  <si>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</si>
  <si>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</si>
  <si>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2020A1H151T</t>
  </si>
  <si>
    <t>M. FIKRI</t>
  </si>
  <si>
    <t>2020A1H162</t>
  </si>
  <si>
    <t>IRMA HANDAYANI</t>
  </si>
  <si>
    <t>2021A1H155</t>
  </si>
  <si>
    <t>UYU WARDANI</t>
  </si>
  <si>
    <t>2021A1H156</t>
  </si>
  <si>
    <t>WAHYUDIN</t>
  </si>
  <si>
    <t>2021A1H157</t>
  </si>
  <si>
    <t>WANDA ZULIANTI</t>
  </si>
  <si>
    <t>2021A1H158</t>
  </si>
  <si>
    <t>WIJAN SINZUI LESTARI</t>
  </si>
  <si>
    <t>2021A1H159</t>
  </si>
  <si>
    <t>WIRANTI NUR HIDAYAH</t>
  </si>
  <si>
    <t>2021A1H160</t>
  </si>
  <si>
    <t>WULAN PUSPITASARI</t>
  </si>
  <si>
    <t>2021A1H161</t>
  </si>
  <si>
    <t>ZAENUL IKHWAN</t>
  </si>
  <si>
    <t>2021A1H162</t>
  </si>
  <si>
    <t>ALDI HAERIL AZMI</t>
  </si>
  <si>
    <t>2021A1H163</t>
  </si>
  <si>
    <t>ALIF IRFAN TAMIMI</t>
  </si>
  <si>
    <t>2021A1H164</t>
  </si>
  <si>
    <t>ANANDA DESTI EKA PUTRI</t>
  </si>
  <si>
    <t>2021A1H165</t>
  </si>
  <si>
    <t>ANIS WAHDANYA</t>
  </si>
  <si>
    <t>2021A1H167</t>
  </si>
  <si>
    <t>FAISAL ABDULLAH</t>
  </si>
  <si>
    <t>2021A1H168</t>
  </si>
  <si>
    <t>FITRA MAWATI</t>
  </si>
  <si>
    <t>2021A1H169</t>
  </si>
  <si>
    <t>HASTUTI</t>
  </si>
  <si>
    <t>2021A1H170</t>
  </si>
  <si>
    <t>ILHAM KHAIRI</t>
  </si>
  <si>
    <t>2021A1H171</t>
  </si>
  <si>
    <t>IMAM AHYAR</t>
  </si>
  <si>
    <t>2021A1H172</t>
  </si>
  <si>
    <t>INTAN TRI UTAMI</t>
  </si>
  <si>
    <t>2021A1H173</t>
  </si>
  <si>
    <t>LESTARI SUCI INDAH</t>
  </si>
  <si>
    <t>2021A1H174</t>
  </si>
  <si>
    <t>MIRA AGUSTINA</t>
  </si>
  <si>
    <t>2021A1H175</t>
  </si>
  <si>
    <t>MUHAMAD FAJRI</t>
  </si>
  <si>
    <t>2021A1H176</t>
  </si>
  <si>
    <t>ADINDA RAMADHANI</t>
  </si>
  <si>
    <t>2021A1H177</t>
  </si>
  <si>
    <t>AINAYAL AL FATIHA</t>
  </si>
  <si>
    <t>2021A1H178</t>
  </si>
  <si>
    <t>ANI</t>
  </si>
  <si>
    <t>2021A1H179</t>
  </si>
  <si>
    <t>HENI KURNIAWATI</t>
  </si>
  <si>
    <t>2021A1H180</t>
  </si>
  <si>
    <t>M. RIZQI</t>
  </si>
  <si>
    <t>2021A1H181</t>
  </si>
  <si>
    <t>MEGAWATI</t>
  </si>
  <si>
    <t>2021A1H182</t>
  </si>
  <si>
    <t>NISA WULANDARI</t>
  </si>
  <si>
    <t>2021A1H183</t>
  </si>
  <si>
    <t>NUNING ANGGRIANI</t>
  </si>
  <si>
    <t>2021A1H184</t>
  </si>
  <si>
    <t>NUR FADILAH</t>
  </si>
  <si>
    <t>2021A1H185</t>
  </si>
  <si>
    <t>NURFITRIANI</t>
  </si>
  <si>
    <t>2021A1H186</t>
  </si>
  <si>
    <t>NURLAELA</t>
  </si>
  <si>
    <t>2021A1H187</t>
  </si>
  <si>
    <t>NURNADYA</t>
  </si>
  <si>
    <t>2021A1H188</t>
  </si>
  <si>
    <t>NURSAFIA TULAILA</t>
  </si>
  <si>
    <t>2021A1H189</t>
  </si>
  <si>
    <t>NURUL FATIMAH</t>
  </si>
  <si>
    <t>2021A1H191</t>
  </si>
  <si>
    <t>SITI HADIJAH</t>
  </si>
  <si>
    <t>2021A1H192</t>
  </si>
  <si>
    <t>YUSRIL IHZA MAHENDRA</t>
  </si>
  <si>
    <t>2022A1H195P</t>
  </si>
  <si>
    <t>NURUL HUDA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</si>
</sst>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1234583334</v>
      </c>
    </row>
    <row r="11" spans="1:4" x14ac:dyDescent="0.35">
      <c r="A11">
        <v>2</v>
      </c>
      <c r="B11" s="3"/>
      <c r="C11" s="3"/>
      <c r="D11">
        <v>1234583334</v>
      </c>
    </row>
    <row r="12" spans="1:4" x14ac:dyDescent="0.35">
      <c r="A12">
        <v>3</v>
      </c>
      <c r="B12" s="3"/>
      <c r="C12" s="3"/>
      <c r="D12">
        <v>1234583334</v>
      </c>
    </row>
    <row r="13" spans="1:4" x14ac:dyDescent="0.35">
      <c r="A13">
        <v>4</v>
      </c>
      <c r="B13" s="3"/>
      <c r="C13" s="3"/>
      <c r="D13">
        <v>1234583334</v>
      </c>
    </row>
    <row r="14" spans="1:4" x14ac:dyDescent="0.35">
      <c r="A14">
        <v>5</v>
      </c>
      <c r="B14" s="3"/>
      <c r="C14" s="3"/>
      <c r="D14">
        <v>1234583334</v>
      </c>
    </row>
    <row r="15" spans="1:4" x14ac:dyDescent="0.35">
      <c r="A15">
        <v>6</v>
      </c>
      <c r="B15" s="3"/>
      <c r="C15" s="3"/>
      <c r="D15">
        <v>1234583334</v>
      </c>
    </row>
    <row r="16" spans="1:4" x14ac:dyDescent="0.35">
      <c r="A16">
        <v>7</v>
      </c>
      <c r="B16" s="3"/>
      <c r="C16" s="3"/>
      <c r="D16">
        <v>1234583334</v>
      </c>
    </row>
    <row r="17" spans="1:4" x14ac:dyDescent="0.35">
      <c r="A17">
        <v>8</v>
      </c>
      <c r="B17" s="3"/>
      <c r="C17" s="3"/>
      <c r="D17">
        <v>1234583334</v>
      </c>
    </row>
    <row r="18" spans="1:4" x14ac:dyDescent="0.35">
      <c r="A18">
        <v>9</v>
      </c>
      <c r="B18" s="3"/>
      <c r="C18" s="3"/>
      <c r="D18">
        <v>1234583334</v>
      </c>
    </row>
    <row r="19" spans="1:4" x14ac:dyDescent="0.35">
      <c r="A19">
        <v>10</v>
      </c>
      <c r="B19" s="3"/>
      <c r="C19" s="3"/>
      <c r="D19">
        <v>1234583334</v>
      </c>
    </row>
    <row r="20" spans="1:4" x14ac:dyDescent="0.35">
      <c r="A20">
        <v>11</v>
      </c>
      <c r="B20" s="3"/>
      <c r="C20" s="3"/>
      <c r="D20">
        <v>1234583334</v>
      </c>
    </row>
    <row r="21" spans="1:4" x14ac:dyDescent="0.35">
      <c r="A21">
        <v>12</v>
      </c>
      <c r="B21" s="3"/>
      <c r="C21" s="3"/>
      <c r="D21">
        <v>1234583334</v>
      </c>
    </row>
    <row r="22" spans="1:4" x14ac:dyDescent="0.35">
      <c r="A22">
        <v>13</v>
      </c>
      <c r="B22" s="3"/>
      <c r="C22" s="3"/>
      <c r="D22">
        <v>1234583334</v>
      </c>
    </row>
    <row r="23" spans="1:4" x14ac:dyDescent="0.35">
      <c r="A23">
        <v>14</v>
      </c>
      <c r="B23" s="3"/>
      <c r="C23" s="3"/>
      <c r="D23">
        <v>1234583334</v>
      </c>
    </row>
    <row r="24" spans="1:4" x14ac:dyDescent="0.35">
      <c r="A24">
        <v>15</v>
      </c>
      <c r="B24" s="3"/>
      <c r="C24" s="3"/>
      <c r="D24">
        <v>1234583334</v>
      </c>
    </row>
    <row r="25" spans="1:4" x14ac:dyDescent="0.35">
      <c r="A25">
        <v>16</v>
      </c>
      <c r="B25" s="3"/>
      <c r="C25" s="3"/>
      <c r="D25">
        <v>1234583334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5</v>
      </c>
    </row>
    <row r="8" spans="1:4" x14ac:dyDescent="0.35">
      <c r="A8">
        <v>3</v>
      </c>
      <c r="B8" t="s">
        <v>28</v>
      </c>
      <c r="C8" t="s">
        <v>29</v>
      </c>
      <c r="D8" t="s">
        <v>30</v>
      </c>
    </row>
    <row r="9" spans="1:4" x14ac:dyDescent="0.35">
      <c r="A9">
        <v>4</v>
      </c>
      <c r="B9" t="s">
        <v>31</v>
      </c>
      <c r="C9" t="s">
        <v>32</v>
      </c>
      <c r="D9" t="s">
        <v>33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3" sqref="D13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1234583334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1234583334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1234583334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1234583334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1234583334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1234583334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topLeftCell="D1" workbookViewId="0">
      <selection activeCell="L38" sqref="L3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154122</v>
      </c>
      <c r="E5" t="s">
        <v>1</v>
      </c>
      <c r="F5" t="s">
        <v>3</v>
      </c>
      <c r="G5" s="3"/>
      <c r="H5" s="3"/>
      <c r="I5" s="3"/>
      <c r="J5" s="3"/>
      <c r="K5" s="3"/>
      <c r="L5" s="3">
        <v>72</v>
      </c>
      <c r="M5">
        <f>G5*Komponen!C10 + H5*Komponen!C11 + I5*Komponen!C12 + J5*Komponen!C13 + K5*Komponen!C14 + L5*Komponen!C15</f>
        <v>72</v>
      </c>
      <c r="N5" t="str">
        <f t="shared" ref="N5:N4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152098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81</v>
      </c>
      <c r="C7" t="s">
        <v>82</v>
      </c>
      <c r="D7">
        <v>151820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83</v>
      </c>
      <c r="C8" t="s">
        <v>84</v>
      </c>
      <c r="D8">
        <v>151808</v>
      </c>
      <c r="E8" t="s">
        <v>1</v>
      </c>
      <c r="F8" t="s">
        <v>3</v>
      </c>
      <c r="G8" s="3"/>
      <c r="H8" s="3"/>
      <c r="I8" s="3"/>
      <c r="J8" s="3"/>
      <c r="K8" s="3"/>
      <c r="L8" s="13">
        <v>81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151865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 t="s">
        <v>87</v>
      </c>
      <c r="C10" t="s">
        <v>88</v>
      </c>
      <c r="D10">
        <v>151812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35">
      <c r="A11">
        <v>7</v>
      </c>
      <c r="B11" t="s">
        <v>89</v>
      </c>
      <c r="C11" t="s">
        <v>90</v>
      </c>
      <c r="D11">
        <v>153047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78.33</v>
      </c>
      <c r="M11">
        <f>G11*Komponen!C10 + H11*Komponen!C11 + I11*Komponen!C12 + J11*Komponen!C13 + K11*Komponen!C14 + L11*Komponen!C15</f>
        <v>78.33</v>
      </c>
      <c r="N11" t="str">
        <f t="shared" si="0"/>
        <v>A-</v>
      </c>
    </row>
    <row r="12" spans="1:14" x14ac:dyDescent="0.35">
      <c r="A12">
        <v>8</v>
      </c>
      <c r="B12" t="s">
        <v>91</v>
      </c>
      <c r="C12" t="s">
        <v>92</v>
      </c>
      <c r="D12">
        <v>152129</v>
      </c>
      <c r="E12" t="s">
        <v>1</v>
      </c>
      <c r="F12" t="s">
        <v>3</v>
      </c>
      <c r="G12" s="3"/>
      <c r="H12" s="3"/>
      <c r="I12" s="3"/>
      <c r="J12" s="3"/>
      <c r="K12" s="3"/>
      <c r="L12" s="13">
        <v>76</v>
      </c>
      <c r="M12">
        <f>G12*Komponen!C10 + H12*Komponen!C11 + I12*Komponen!C12 + J12*Komponen!C13 + K12*Komponen!C14 + L12*Komponen!C15</f>
        <v>76</v>
      </c>
      <c r="N12" t="str">
        <f t="shared" si="0"/>
        <v>A-</v>
      </c>
    </row>
    <row r="13" spans="1:14" x14ac:dyDescent="0.35">
      <c r="A13">
        <v>9</v>
      </c>
      <c r="B13" t="s">
        <v>93</v>
      </c>
      <c r="C13" t="s">
        <v>94</v>
      </c>
      <c r="D13">
        <v>152150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  <row r="14" spans="1:14" x14ac:dyDescent="0.35">
      <c r="A14">
        <v>10</v>
      </c>
      <c r="B14" t="s">
        <v>95</v>
      </c>
      <c r="C14" t="s">
        <v>96</v>
      </c>
      <c r="D14">
        <v>152137</v>
      </c>
      <c r="E14" t="s">
        <v>1</v>
      </c>
      <c r="F14" t="s">
        <v>3</v>
      </c>
      <c r="G14" s="3"/>
      <c r="H14" s="3"/>
      <c r="I14" s="3"/>
      <c r="J14" s="3"/>
      <c r="K14" s="3"/>
      <c r="L14" s="3"/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 t="s">
        <v>97</v>
      </c>
      <c r="C15" t="s">
        <v>98</v>
      </c>
      <c r="D15">
        <v>151904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76</v>
      </c>
      <c r="M15">
        <f>G15*Komponen!C10 + H15*Komponen!C11 + I15*Komponen!C12 + J15*Komponen!C13 + K15*Komponen!C14 + L15*Komponen!C15</f>
        <v>76</v>
      </c>
      <c r="N15" t="str">
        <f t="shared" si="0"/>
        <v>A-</v>
      </c>
    </row>
    <row r="16" spans="1:14" x14ac:dyDescent="0.35">
      <c r="A16">
        <v>12</v>
      </c>
      <c r="B16" t="s">
        <v>99</v>
      </c>
      <c r="C16" t="s">
        <v>100</v>
      </c>
      <c r="D16">
        <v>152199</v>
      </c>
      <c r="E16" t="s">
        <v>1</v>
      </c>
      <c r="F16" t="s">
        <v>3</v>
      </c>
      <c r="G16" s="3"/>
      <c r="H16" s="3"/>
      <c r="I16" s="3"/>
      <c r="J16" s="3"/>
      <c r="K16" s="3"/>
      <c r="L16" s="3"/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 t="s">
        <v>101</v>
      </c>
      <c r="C17" t="s">
        <v>102</v>
      </c>
      <c r="D17">
        <v>151845</v>
      </c>
      <c r="E17" t="s">
        <v>1</v>
      </c>
      <c r="F17" t="s">
        <v>3</v>
      </c>
      <c r="G17" s="3"/>
      <c r="H17" s="3"/>
      <c r="I17" s="3"/>
      <c r="J17" s="3"/>
      <c r="K17" s="3"/>
      <c r="L17" s="13">
        <v>75.33</v>
      </c>
      <c r="M17">
        <f>G17*Komponen!C10 + H17*Komponen!C11 + I17*Komponen!C12 + J17*Komponen!C13 + K17*Komponen!C14 + L17*Komponen!C15</f>
        <v>75.33</v>
      </c>
      <c r="N17" t="str">
        <f t="shared" si="0"/>
        <v>A-</v>
      </c>
    </row>
    <row r="18" spans="1:14" x14ac:dyDescent="0.35">
      <c r="A18">
        <v>14</v>
      </c>
      <c r="B18" t="s">
        <v>103</v>
      </c>
      <c r="C18" t="s">
        <v>104</v>
      </c>
      <c r="D18">
        <v>151870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152142</v>
      </c>
      <c r="E19" t="s">
        <v>1</v>
      </c>
      <c r="F19" t="s">
        <v>3</v>
      </c>
      <c r="G19" s="3"/>
      <c r="H19" s="3"/>
      <c r="I19" s="3"/>
      <c r="J19" s="3"/>
      <c r="K19" s="3"/>
      <c r="L19" s="3"/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 t="s">
        <v>107</v>
      </c>
      <c r="C20" t="s">
        <v>108</v>
      </c>
      <c r="D20">
        <v>157002</v>
      </c>
      <c r="E20" t="s">
        <v>1</v>
      </c>
      <c r="F20" t="s">
        <v>3</v>
      </c>
      <c r="G20" s="3"/>
      <c r="H20" s="3"/>
      <c r="I20" s="3"/>
      <c r="J20" s="3"/>
      <c r="K20" s="3"/>
      <c r="L20" s="3"/>
      <c r="M20">
        <f>G20*Komponen!C10 + H20*Komponen!C11 + I20*Komponen!C12 + J20*Komponen!C13 + K20*Komponen!C14 + L20*Komponen!C15</f>
        <v>0</v>
      </c>
      <c r="N20" t="str">
        <f t="shared" si="0"/>
        <v>T</v>
      </c>
    </row>
    <row r="21" spans="1:14" x14ac:dyDescent="0.35">
      <c r="A21">
        <v>17</v>
      </c>
      <c r="B21" t="s">
        <v>109</v>
      </c>
      <c r="C21" t="s">
        <v>110</v>
      </c>
      <c r="D21">
        <v>151911</v>
      </c>
      <c r="E21" t="s">
        <v>1</v>
      </c>
      <c r="F21" t="s">
        <v>3</v>
      </c>
      <c r="G21" s="3"/>
      <c r="H21" s="3"/>
      <c r="I21" s="3"/>
      <c r="J21" s="3"/>
      <c r="K21" s="3"/>
      <c r="L21" s="13">
        <v>77.3</v>
      </c>
      <c r="M21">
        <f>G21*Komponen!C10 + H21*Komponen!C11 + I21*Komponen!C12 + J21*Komponen!C13 + K21*Komponen!C14 + L21*Komponen!C15</f>
        <v>77.3</v>
      </c>
      <c r="N21" t="str">
        <f t="shared" si="0"/>
        <v>A-</v>
      </c>
    </row>
    <row r="22" spans="1:14" x14ac:dyDescent="0.35">
      <c r="A22">
        <v>18</v>
      </c>
      <c r="B22" t="s">
        <v>111</v>
      </c>
      <c r="C22" t="s">
        <v>112</v>
      </c>
      <c r="D22">
        <v>152115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80.5</v>
      </c>
      <c r="M22">
        <f>G22*Komponen!C10 + H22*Komponen!C11 + I22*Komponen!C12 + J22*Komponen!C13 + K22*Komponen!C14 + L22*Komponen!C15</f>
        <v>80.5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151894</v>
      </c>
      <c r="E23" t="s">
        <v>1</v>
      </c>
      <c r="F23" t="s">
        <v>3</v>
      </c>
      <c r="G23" s="3"/>
      <c r="H23" s="3"/>
      <c r="I23" s="3"/>
      <c r="J23" s="3"/>
      <c r="K23" s="3"/>
      <c r="L23" s="3"/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 t="s">
        <v>115</v>
      </c>
      <c r="C24" t="s">
        <v>116</v>
      </c>
      <c r="D24">
        <v>151849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 t="s">
        <v>117</v>
      </c>
      <c r="C25" t="s">
        <v>118</v>
      </c>
      <c r="D25">
        <v>152138</v>
      </c>
      <c r="E25" t="s">
        <v>1</v>
      </c>
      <c r="F25" t="s">
        <v>3</v>
      </c>
      <c r="G25" s="3"/>
      <c r="H25" s="3"/>
      <c r="I25" s="3"/>
      <c r="J25" s="3"/>
      <c r="K25" s="3"/>
      <c r="L25" s="3"/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 t="s">
        <v>119</v>
      </c>
      <c r="C26" t="s">
        <v>120</v>
      </c>
      <c r="D26">
        <v>154616</v>
      </c>
      <c r="E26" t="s">
        <v>1</v>
      </c>
      <c r="F26" t="s">
        <v>3</v>
      </c>
      <c r="G26" s="3"/>
      <c r="H26" s="3"/>
      <c r="I26" s="3"/>
      <c r="J26" s="3"/>
      <c r="K26" s="3"/>
      <c r="L26" s="14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154476</v>
      </c>
      <c r="E27" t="s">
        <v>1</v>
      </c>
      <c r="F27" t="s">
        <v>3</v>
      </c>
      <c r="G27" s="3"/>
      <c r="H27" s="3"/>
      <c r="I27" s="3"/>
      <c r="J27" s="3"/>
      <c r="K27" s="3"/>
      <c r="L27" s="13">
        <v>82</v>
      </c>
      <c r="M27">
        <f>G27*Komponen!C10 + H27*Komponen!C11 + I27*Komponen!C12 + J27*Komponen!C13 + K27*Komponen!C14 + L27*Komponen!C15</f>
        <v>82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152584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81</v>
      </c>
      <c r="M28">
        <f>G28*Komponen!C10 + H28*Komponen!C11 + I28*Komponen!C12 + J28*Komponen!C13 + K28*Komponen!C14 + L28*Komponen!C15</f>
        <v>81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151827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127</v>
      </c>
      <c r="C30" t="s">
        <v>128</v>
      </c>
      <c r="D30">
        <v>154884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35">
      <c r="A31">
        <v>27</v>
      </c>
      <c r="B31" t="s">
        <v>129</v>
      </c>
      <c r="C31" t="s">
        <v>130</v>
      </c>
      <c r="D31">
        <v>152509</v>
      </c>
      <c r="E31" t="s">
        <v>1</v>
      </c>
      <c r="F31" t="s">
        <v>3</v>
      </c>
      <c r="G31" s="3"/>
      <c r="H31" s="3"/>
      <c r="I31" s="3"/>
      <c r="J31" s="3"/>
      <c r="K31" s="3"/>
      <c r="L31" s="13">
        <v>81.5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151799</v>
      </c>
      <c r="E32" t="s">
        <v>1</v>
      </c>
      <c r="F32" t="s">
        <v>3</v>
      </c>
      <c r="G32" s="3"/>
      <c r="H32" s="3"/>
      <c r="I32" s="3"/>
      <c r="J32" s="3"/>
      <c r="K32" s="3"/>
      <c r="L32" s="3"/>
      <c r="M32">
        <f>G32*Komponen!C10 + H32*Komponen!C11 + I32*Komponen!C12 + J32*Komponen!C13 + K32*Komponen!C14 + L32*Komponen!C15</f>
        <v>0</v>
      </c>
      <c r="N32" t="str">
        <f t="shared" si="0"/>
        <v>T</v>
      </c>
    </row>
    <row r="33" spans="1:14" x14ac:dyDescent="0.35">
      <c r="A33">
        <v>29</v>
      </c>
      <c r="B33" t="s">
        <v>133</v>
      </c>
      <c r="C33" t="s">
        <v>134</v>
      </c>
      <c r="D33">
        <v>154451</v>
      </c>
      <c r="E33" t="s">
        <v>1</v>
      </c>
      <c r="F33" t="s">
        <v>3</v>
      </c>
      <c r="G33" s="3"/>
      <c r="H33" s="3"/>
      <c r="I33" s="3"/>
      <c r="J33" s="3"/>
      <c r="K33" s="3"/>
      <c r="L33" s="3"/>
      <c r="M33">
        <f>G33*Komponen!C10 + H33*Komponen!C11 + I33*Komponen!C12 + J33*Komponen!C13 + K33*Komponen!C14 + L33*Komponen!C15</f>
        <v>0</v>
      </c>
      <c r="N33" t="str">
        <f t="shared" si="0"/>
        <v>T</v>
      </c>
    </row>
    <row r="34" spans="1:14" x14ac:dyDescent="0.35">
      <c r="A34">
        <v>30</v>
      </c>
      <c r="B34" t="s">
        <v>135</v>
      </c>
      <c r="C34" t="s">
        <v>136</v>
      </c>
      <c r="D34">
        <v>151817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137</v>
      </c>
      <c r="C35" t="s">
        <v>138</v>
      </c>
      <c r="D35">
        <v>152170</v>
      </c>
      <c r="E35" t="s">
        <v>1</v>
      </c>
      <c r="F35" t="s">
        <v>3</v>
      </c>
      <c r="G35" s="3"/>
      <c r="H35" s="3"/>
      <c r="I35" s="3"/>
      <c r="J35" s="3"/>
      <c r="K35" s="3"/>
      <c r="L35" s="3"/>
      <c r="M35">
        <f>G35*Komponen!C10 + H35*Komponen!C11 + I35*Komponen!C12 + J35*Komponen!C13 + K35*Komponen!C14 + L35*Komponen!C15</f>
        <v>0</v>
      </c>
      <c r="N35" t="str">
        <f t="shared" si="0"/>
        <v>T</v>
      </c>
    </row>
    <row r="36" spans="1:14" x14ac:dyDescent="0.35">
      <c r="A36">
        <v>32</v>
      </c>
      <c r="B36" t="s">
        <v>139</v>
      </c>
      <c r="C36" t="s">
        <v>140</v>
      </c>
      <c r="D36">
        <v>154880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35">
      <c r="A37">
        <v>33</v>
      </c>
      <c r="B37" t="s">
        <v>141</v>
      </c>
      <c r="C37" t="s">
        <v>142</v>
      </c>
      <c r="D37">
        <v>152337</v>
      </c>
      <c r="E37" t="s">
        <v>1</v>
      </c>
      <c r="F37" t="s">
        <v>3</v>
      </c>
      <c r="G37" s="3"/>
      <c r="H37" s="3"/>
      <c r="I37" s="3"/>
      <c r="J37" s="3"/>
      <c r="K37" s="3"/>
      <c r="L37" s="13">
        <v>84</v>
      </c>
      <c r="M37">
        <f>G37*Komponen!C10 + H37*Komponen!C11 + I37*Komponen!C12 + J37*Komponen!C13 + K37*Komponen!C14 + L37*Komponen!C15</f>
        <v>84</v>
      </c>
      <c r="N37" t="str">
        <f t="shared" si="0"/>
        <v>A</v>
      </c>
    </row>
    <row r="38" spans="1:14" x14ac:dyDescent="0.35">
      <c r="A38">
        <v>34</v>
      </c>
      <c r="B38" t="s">
        <v>143</v>
      </c>
      <c r="C38" t="s">
        <v>144</v>
      </c>
      <c r="D38">
        <v>152066</v>
      </c>
      <c r="E38" t="s">
        <v>1</v>
      </c>
      <c r="F38" t="s">
        <v>3</v>
      </c>
      <c r="G38" s="3"/>
      <c r="H38" s="3"/>
      <c r="I38" s="3"/>
      <c r="J38" s="3"/>
      <c r="K38" s="3"/>
      <c r="L38" s="13">
        <v>71.67</v>
      </c>
      <c r="M38">
        <f>G38*Komponen!C10 + H38*Komponen!C11 + I38*Komponen!C12 + J38*Komponen!C13 + K38*Komponen!C14 + L38*Komponen!C15</f>
        <v>71.67</v>
      </c>
      <c r="N38" t="str">
        <f t="shared" si="0"/>
        <v>B+</v>
      </c>
    </row>
    <row r="39" spans="1:14" x14ac:dyDescent="0.35">
      <c r="A39">
        <v>35</v>
      </c>
      <c r="B39" t="s">
        <v>145</v>
      </c>
      <c r="C39" t="s">
        <v>146</v>
      </c>
      <c r="D39">
        <v>154860</v>
      </c>
      <c r="E39" t="s">
        <v>1</v>
      </c>
      <c r="F39" t="s">
        <v>3</v>
      </c>
      <c r="G39" s="3"/>
      <c r="H39" s="3"/>
      <c r="I39" s="3"/>
      <c r="J39" s="3"/>
      <c r="K39" s="3"/>
      <c r="L39" s="3"/>
      <c r="M39">
        <f>G39*Komponen!C10 + H39*Komponen!C11 + I39*Komponen!C12 + J39*Komponen!C13 + K39*Komponen!C14 + L39*Komponen!C15</f>
        <v>0</v>
      </c>
      <c r="N39" t="str">
        <f t="shared" si="0"/>
        <v>T</v>
      </c>
    </row>
    <row r="40" spans="1:14" x14ac:dyDescent="0.35">
      <c r="A40">
        <v>36</v>
      </c>
      <c r="B40" t="s">
        <v>147</v>
      </c>
      <c r="C40" t="s">
        <v>148</v>
      </c>
      <c r="D40">
        <v>154876</v>
      </c>
      <c r="E40" t="s">
        <v>1</v>
      </c>
      <c r="F40" t="s">
        <v>3</v>
      </c>
      <c r="G40" s="3"/>
      <c r="H40" s="3"/>
      <c r="I40" s="3"/>
      <c r="J40" s="3"/>
      <c r="K40" s="3"/>
      <c r="L40" s="3"/>
      <c r="M40">
        <f>G40*Komponen!C10 + H40*Komponen!C11 + I40*Komponen!C12 + J40*Komponen!C13 + K40*Komponen!C14 + L40*Komponen!C15</f>
        <v>0</v>
      </c>
      <c r="N40" t="str">
        <f t="shared" si="0"/>
        <v>T</v>
      </c>
    </row>
    <row r="41" spans="1:14" x14ac:dyDescent="0.35">
      <c r="A41">
        <v>37</v>
      </c>
      <c r="B41" t="s">
        <v>149</v>
      </c>
      <c r="C41" t="s">
        <v>150</v>
      </c>
      <c r="D41">
        <v>151778</v>
      </c>
      <c r="E41" t="s">
        <v>1</v>
      </c>
      <c r="F41" t="s">
        <v>3</v>
      </c>
      <c r="G41" s="3"/>
      <c r="H41" s="3"/>
      <c r="I41" s="3"/>
      <c r="J41" s="3"/>
      <c r="K41" s="3"/>
      <c r="L41" s="3"/>
      <c r="M41">
        <f>G41*Komponen!C10 + H41*Komponen!C11 + I41*Komponen!C12 + J41*Komponen!C13 + K41*Komponen!C14 + L41*Komponen!C15</f>
        <v>0</v>
      </c>
      <c r="N41" t="str">
        <f t="shared" si="0"/>
        <v>T</v>
      </c>
    </row>
    <row r="42" spans="1:14" x14ac:dyDescent="0.35">
      <c r="A42">
        <v>38</v>
      </c>
      <c r="B42" t="s">
        <v>151</v>
      </c>
      <c r="C42" t="s">
        <v>152</v>
      </c>
      <c r="D42">
        <v>151785</v>
      </c>
      <c r="E42" t="s">
        <v>1</v>
      </c>
      <c r="F42" t="s">
        <v>3</v>
      </c>
      <c r="G42" s="3"/>
      <c r="H42" s="3"/>
      <c r="I42" s="3"/>
      <c r="J42" s="3"/>
      <c r="K42" s="3"/>
      <c r="L42" s="3"/>
      <c r="M42">
        <f>G42*Komponen!C10 + H42*Komponen!C11 + I42*Komponen!C12 + J42*Komponen!C13 + K42*Komponen!C14 + L42*Komponen!C15</f>
        <v>0</v>
      </c>
      <c r="N42" t="str">
        <f t="shared" si="0"/>
        <v>T</v>
      </c>
    </row>
    <row r="43" spans="1:14" x14ac:dyDescent="0.35">
      <c r="A43">
        <v>39</v>
      </c>
      <c r="B43" t="s">
        <v>153</v>
      </c>
      <c r="C43" t="s">
        <v>154</v>
      </c>
      <c r="D43">
        <v>159123</v>
      </c>
      <c r="E43" t="s">
        <v>1</v>
      </c>
      <c r="F43" t="s">
        <v>3</v>
      </c>
      <c r="G43" s="3"/>
      <c r="H43" s="3"/>
      <c r="I43" s="3"/>
      <c r="J43" s="3"/>
      <c r="K43" s="3"/>
      <c r="L43" s="3"/>
      <c r="M43">
        <f>G43*Komponen!C10 + H43*Komponen!C11 + I43*Komponen!C12 + J43*Komponen!C13 + K43*Komponen!C14 + L43*Komponen!C15</f>
        <v>0</v>
      </c>
      <c r="N4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2025-02-03T04:25:33Z</dcterms:created>
  <dcterms:modified xsi:type="dcterms:W3CDTF">2025-02-03T05:30:34Z</dcterms:modified>
  <cp:category>nilai</cp:category>
</cp:coreProperties>
</file>