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97DE9F0-BB07-4A22-ABAB-38C4F8B8756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M47" i="4"/>
  <c r="N47" i="4" s="1"/>
  <c r="N46" i="4"/>
  <c r="M46" i="4"/>
  <c r="M45" i="4"/>
  <c r="N45" i="4" s="1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M37" i="4"/>
  <c r="N37" i="4" s="1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M29" i="4"/>
  <c r="N29" i="4" s="1"/>
  <c r="N28" i="4"/>
  <c r="M28" i="4"/>
  <c r="N27" i="4"/>
  <c r="M27" i="4"/>
  <c r="N26" i="4"/>
  <c r="M26" i="4"/>
  <c r="M25" i="4"/>
  <c r="N25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<sst xmlns="http://schemas.openxmlformats.org/spreadsheetml/2006/main" count="272" uniqueCount="164">
  <si>
    <t>KODE MK</t>
  </si>
  <si>
    <t>A1H2A99F</t>
  </si>
  <si>
    <t>NAMA MK</t>
  </si>
  <si>
    <t>TUGAS AKHIR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</si>
  <si>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</si>
  <si>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</si>
  <si>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</si>
  <si>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</si>
  <si>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</si>
  <si>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</si>
  <si>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</si>
  <si>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</si>
  <si>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</si>
  <si>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</si>
  <si>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</si>
  <si>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</si>
  <si>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</si>
  <si>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</si>
  <si>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</si>
  <si>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</si>
  <si>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</si>
  <si>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</si>
  <si>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</si>
  <si>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</si>
  <si>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</si>
  <si>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</si>
  <si>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</si>
  <si>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</si>
  <si>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</si>
  <si>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</si>
  <si>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</si>
  <si>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</si>
  <si>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</si>
  <si>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</si>
  <si>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</si>
  <si>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</si>
  <si>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</si>
  <si>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</si>
  <si>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</si>
  <si>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</si>
  <si>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</si>
  <si>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</si>
  <si>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</si>
  <si>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</si>
  <si>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</si>
  <si>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</si>
  <si>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</si>
  <si>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</si>
  <si>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</si>
  <si>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</si>
  <si>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</si>
  <si>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</si>
  <si>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</si>
  <si>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</si>
  <si>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</si>
  <si>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</si>
  <si>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</si>
  <si>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</si>
  <si>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</si>
  <si>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</si>
  <si>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</si>
  <si>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</si>
  <si>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</si>
  <si>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</si>
  <si>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</si>
  <si>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</si>
  <si>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</si>
  <si>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</si>
  <si>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</si>
  <si>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</si>
  <si>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</si>
  <si>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</si>
  <si>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</si>
  <si>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</si>
  <si>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</si>
  <si>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</si>
  <si>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</si>
  <si>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2020A1H116</t>
  </si>
  <si>
    <t>MUHAMAD ARIFUDIN</t>
  </si>
  <si>
    <t>2020A1H117</t>
  </si>
  <si>
    <t>MUHAMMAD HAFIFIN</t>
  </si>
  <si>
    <t>2020A1H129</t>
  </si>
  <si>
    <t>REGITA DESVIANI</t>
  </si>
  <si>
    <t>2020A1H134</t>
  </si>
  <si>
    <t>SRI MULIANI INDRAWATI</t>
  </si>
  <si>
    <t>2020A1H135</t>
  </si>
  <si>
    <t>ARIANA QURRATI WAHIDAH</t>
  </si>
  <si>
    <t>2020A1H138</t>
  </si>
  <si>
    <t>SYAMSUL ANAS</t>
  </si>
  <si>
    <t>2020A1H139</t>
  </si>
  <si>
    <t>TOMI MUHLIS</t>
  </si>
  <si>
    <t>2021A1H116</t>
  </si>
  <si>
    <t>NURKAMARINA PURNAMA</t>
  </si>
  <si>
    <t>2021A1H117</t>
  </si>
  <si>
    <t>NURMAWARTI</t>
  </si>
  <si>
    <t>2021A1H118</t>
  </si>
  <si>
    <t>NURUL MAULINA</t>
  </si>
  <si>
    <t>2021A1H119</t>
  </si>
  <si>
    <t>OKTAVIA DIANUR SUHARI</t>
  </si>
  <si>
    <t>2021A1H120</t>
  </si>
  <si>
    <t>OKTIANI PERTIWI</t>
  </si>
  <si>
    <t>2021A1H121</t>
  </si>
  <si>
    <t>PARAMITA RUSADI</t>
  </si>
  <si>
    <t>2021A1H122</t>
  </si>
  <si>
    <t>PIPIT LESTARI</t>
  </si>
  <si>
    <t>2021A1H123</t>
  </si>
  <si>
    <t>PUPUT BESTARI</t>
  </si>
  <si>
    <t>2021A1H124</t>
  </si>
  <si>
    <t>PUTRI ALFIANA JAKIAH</t>
  </si>
  <si>
    <t>2021A1H125</t>
  </si>
  <si>
    <t>PUTRI MUSTIKA RAMA</t>
  </si>
  <si>
    <t>2021A1H126</t>
  </si>
  <si>
    <t>RAFENA MELINDA</t>
  </si>
  <si>
    <t>2021A1H127</t>
  </si>
  <si>
    <t>RAHMA TULIZZA</t>
  </si>
  <si>
    <t>2021A1H128</t>
  </si>
  <si>
    <t>RAHMAWATI</t>
  </si>
  <si>
    <t>2021A1H129</t>
  </si>
  <si>
    <t>2021A1H130</t>
  </si>
  <si>
    <t>RAMLIN</t>
  </si>
  <si>
    <t>2021A1H131</t>
  </si>
  <si>
    <t>RANGGA SETIAWAN</t>
  </si>
  <si>
    <t>2021A1H132</t>
  </si>
  <si>
    <t>RATU ALFANA</t>
  </si>
  <si>
    <t>2021A1H133</t>
  </si>
  <si>
    <t>REIZKA KHAIRATUL ISNADANIA</t>
  </si>
  <si>
    <t>2021A1H134</t>
  </si>
  <si>
    <t>REY FEBRYAN</t>
  </si>
  <si>
    <t>2021A1H135</t>
  </si>
  <si>
    <t>RIARESTI DALIANA ROESLANI</t>
  </si>
  <si>
    <t>2021A1H136</t>
  </si>
  <si>
    <t>RIKA WULANDARI</t>
  </si>
  <si>
    <t>2021A1H137</t>
  </si>
  <si>
    <t>ROSA AMELIA</t>
  </si>
  <si>
    <t>2021A1H138</t>
  </si>
  <si>
    <t>ROSALIA PRATAMA FEBRIANI</t>
  </si>
  <si>
    <t>2021A1H139</t>
  </si>
  <si>
    <t>RUNI DEPSI</t>
  </si>
  <si>
    <t>2021A1H140</t>
  </si>
  <si>
    <t>SAMSIAH</t>
  </si>
  <si>
    <t>2021A1H141</t>
  </si>
  <si>
    <t>SAMSINAR</t>
  </si>
  <si>
    <t>2021A1H142</t>
  </si>
  <si>
    <t>SHERLY DWI AMELIA</t>
  </si>
  <si>
    <t>2021A1H144</t>
  </si>
  <si>
    <t>SRI RAHAYU</t>
  </si>
  <si>
    <t>2021A1H145</t>
  </si>
  <si>
    <t>SRI WULANDARI FATHU R.</t>
  </si>
  <si>
    <t>2021A1H147</t>
  </si>
  <si>
    <t>SUKMAWATI</t>
  </si>
  <si>
    <t>2021A1H148</t>
  </si>
  <si>
    <t>SULISTRI</t>
  </si>
  <si>
    <t>2021A1H149</t>
  </si>
  <si>
    <t>SUMIYATI</t>
  </si>
  <si>
    <t>2021A1H150</t>
  </si>
  <si>
    <t>SURI PUTRI BALQIS</t>
  </si>
  <si>
    <t>2021A1H151</t>
  </si>
  <si>
    <t>SUSI SUMIATI</t>
  </si>
  <si>
    <t>2021A1H152</t>
  </si>
  <si>
    <t>TITA PUSPA ARNES</t>
  </si>
  <si>
    <t>2021A1H153</t>
  </si>
  <si>
    <t>TRI PURNAMA PUTRA</t>
  </si>
  <si>
    <t>2021A1H154</t>
  </si>
  <si>
    <t>USWATUN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</si>
</sst>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1234583333</v>
      </c>
    </row>
    <row r="11" spans="1:4" x14ac:dyDescent="0.35">
      <c r="A11">
        <v>2</v>
      </c>
      <c r="B11" s="3"/>
      <c r="C11" s="3"/>
      <c r="D11">
        <v>1234583333</v>
      </c>
    </row>
    <row r="12" spans="1:4" x14ac:dyDescent="0.35">
      <c r="A12">
        <v>3</v>
      </c>
      <c r="B12" s="3"/>
      <c r="C12" s="3"/>
      <c r="D12">
        <v>1234583333</v>
      </c>
    </row>
    <row r="13" spans="1:4" x14ac:dyDescent="0.35">
      <c r="A13">
        <v>4</v>
      </c>
      <c r="B13" s="3"/>
      <c r="C13" s="3"/>
      <c r="D13">
        <v>1234583333</v>
      </c>
    </row>
    <row r="14" spans="1:4" x14ac:dyDescent="0.35">
      <c r="A14">
        <v>5</v>
      </c>
      <c r="B14" s="3"/>
      <c r="C14" s="3"/>
      <c r="D14">
        <v>1234583333</v>
      </c>
    </row>
    <row r="15" spans="1:4" x14ac:dyDescent="0.35">
      <c r="A15">
        <v>6</v>
      </c>
      <c r="B15" s="3"/>
      <c r="C15" s="3"/>
      <c r="D15">
        <v>1234583333</v>
      </c>
    </row>
    <row r="16" spans="1:4" x14ac:dyDescent="0.35">
      <c r="A16">
        <v>7</v>
      </c>
      <c r="B16" s="3"/>
      <c r="C16" s="3"/>
      <c r="D16">
        <v>1234583333</v>
      </c>
    </row>
    <row r="17" spans="1:4" x14ac:dyDescent="0.35">
      <c r="A17">
        <v>8</v>
      </c>
      <c r="B17" s="3"/>
      <c r="C17" s="3"/>
      <c r="D17">
        <v>1234583333</v>
      </c>
    </row>
    <row r="18" spans="1:4" x14ac:dyDescent="0.35">
      <c r="A18">
        <v>9</v>
      </c>
      <c r="B18" s="3"/>
      <c r="C18" s="3"/>
      <c r="D18">
        <v>1234583333</v>
      </c>
    </row>
    <row r="19" spans="1:4" x14ac:dyDescent="0.35">
      <c r="A19">
        <v>10</v>
      </c>
      <c r="B19" s="3"/>
      <c r="C19" s="3"/>
      <c r="D19">
        <v>1234583333</v>
      </c>
    </row>
    <row r="20" spans="1:4" x14ac:dyDescent="0.35">
      <c r="A20">
        <v>11</v>
      </c>
      <c r="B20" s="3"/>
      <c r="C20" s="3"/>
      <c r="D20">
        <v>1234583333</v>
      </c>
    </row>
    <row r="21" spans="1:4" x14ac:dyDescent="0.35">
      <c r="A21">
        <v>12</v>
      </c>
      <c r="B21" s="3"/>
      <c r="C21" s="3"/>
      <c r="D21">
        <v>1234583333</v>
      </c>
    </row>
    <row r="22" spans="1:4" x14ac:dyDescent="0.35">
      <c r="A22">
        <v>13</v>
      </c>
      <c r="B22" s="3"/>
      <c r="C22" s="3"/>
      <c r="D22">
        <v>1234583333</v>
      </c>
    </row>
    <row r="23" spans="1:4" x14ac:dyDescent="0.35">
      <c r="A23">
        <v>14</v>
      </c>
      <c r="B23" s="3"/>
      <c r="C23" s="3"/>
      <c r="D23">
        <v>1234583333</v>
      </c>
    </row>
    <row r="24" spans="1:4" x14ac:dyDescent="0.35">
      <c r="A24">
        <v>15</v>
      </c>
      <c r="B24" s="3"/>
      <c r="C24" s="3"/>
      <c r="D24">
        <v>1234583333</v>
      </c>
    </row>
    <row r="25" spans="1:4" x14ac:dyDescent="0.35">
      <c r="A25">
        <v>16</v>
      </c>
      <c r="B25" s="3"/>
      <c r="C25" s="3"/>
      <c r="D25">
        <v>1234583333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1234583333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1234583333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1234583333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1234583333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1234583333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D34" workbookViewId="0">
      <selection activeCell="L48" sqref="L4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151943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152613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152147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153155</v>
      </c>
      <c r="E8" t="s">
        <v>1</v>
      </c>
      <c r="F8" t="s">
        <v>3</v>
      </c>
      <c r="G8" s="3"/>
      <c r="H8" s="3"/>
      <c r="I8" s="3"/>
      <c r="J8" s="3"/>
      <c r="K8" s="3"/>
      <c r="L8" s="3">
        <v>77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5">
      <c r="A9">
        <v>5</v>
      </c>
      <c r="B9" t="s">
        <v>85</v>
      </c>
      <c r="C9" t="s">
        <v>86</v>
      </c>
      <c r="D9">
        <v>155111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87</v>
      </c>
      <c r="C10" t="s">
        <v>88</v>
      </c>
      <c r="D10">
        <v>152528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152034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91</v>
      </c>
      <c r="C12" t="s">
        <v>92</v>
      </c>
      <c r="D12">
        <v>151891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5">
      <c r="A13">
        <v>9</v>
      </c>
      <c r="B13" t="s">
        <v>93</v>
      </c>
      <c r="C13" t="s">
        <v>94</v>
      </c>
      <c r="D13">
        <v>151994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151775</v>
      </c>
      <c r="E14" t="s">
        <v>1</v>
      </c>
      <c r="F14" t="s">
        <v>3</v>
      </c>
      <c r="G14" s="3"/>
      <c r="H14" s="3"/>
      <c r="I14" s="3"/>
      <c r="J14" s="3"/>
      <c r="K14" s="3"/>
      <c r="L14" s="1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152481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99</v>
      </c>
      <c r="C16" t="s">
        <v>100</v>
      </c>
      <c r="D16">
        <v>151841</v>
      </c>
      <c r="E16" t="s">
        <v>1</v>
      </c>
      <c r="F16" t="s">
        <v>3</v>
      </c>
      <c r="G16" s="3"/>
      <c r="H16" s="3"/>
      <c r="I16" s="3"/>
      <c r="J16" s="3"/>
      <c r="K16" s="3"/>
      <c r="L16" s="1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152345</v>
      </c>
      <c r="E17" t="s">
        <v>1</v>
      </c>
      <c r="F17" t="s">
        <v>3</v>
      </c>
      <c r="G17" s="3"/>
      <c r="H17" s="3"/>
      <c r="I17" s="3"/>
      <c r="J17" s="3"/>
      <c r="K17" s="3"/>
      <c r="L17" s="13">
        <v>81.67</v>
      </c>
      <c r="M17">
        <f>G17*Komponen!C10 + H17*Komponen!C11 + I17*Komponen!C12 + J17*Komponen!C13 + K17*Komponen!C14 + L17*Komponen!C15</f>
        <v>81.67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151852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105</v>
      </c>
      <c r="C19" t="s">
        <v>106</v>
      </c>
      <c r="D19">
        <v>151995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151954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109</v>
      </c>
      <c r="C21" t="s">
        <v>110</v>
      </c>
      <c r="D21">
        <v>151855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111</v>
      </c>
      <c r="C22" t="s">
        <v>112</v>
      </c>
      <c r="D22">
        <v>152350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113</v>
      </c>
      <c r="C23" t="s">
        <v>114</v>
      </c>
      <c r="D23">
        <v>151840</v>
      </c>
      <c r="E23" t="s">
        <v>1</v>
      </c>
      <c r="F23" t="s">
        <v>3</v>
      </c>
      <c r="G23" s="3"/>
      <c r="H23" s="3"/>
      <c r="I23" s="3"/>
      <c r="J23" s="3"/>
      <c r="K23" s="3"/>
      <c r="L23" s="14">
        <v>78.33</v>
      </c>
      <c r="M23">
        <f>G23*Komponen!C10 + H23*Komponen!C11 + I23*Komponen!C12 + J23*Komponen!C13 + K23*Komponen!C14 + L23*Komponen!C15</f>
        <v>78.33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151764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117</v>
      </c>
      <c r="C25" t="s">
        <v>116</v>
      </c>
      <c r="D25">
        <v>151883</v>
      </c>
      <c r="E25" t="s">
        <v>1</v>
      </c>
      <c r="F25" t="s">
        <v>3</v>
      </c>
      <c r="G25" s="3"/>
      <c r="H25" s="3"/>
      <c r="I25" s="3"/>
      <c r="J25" s="3"/>
      <c r="K25" s="3"/>
      <c r="L25" s="14">
        <v>81.67</v>
      </c>
      <c r="M25">
        <f>G25*Komponen!C10 + H25*Komponen!C11 + I25*Komponen!C12 + J25*Komponen!C13 + K25*Komponen!C14 + L25*Komponen!C15</f>
        <v>81.67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152435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120</v>
      </c>
      <c r="C27" t="s">
        <v>121</v>
      </c>
      <c r="D27">
        <v>156310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152589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124</v>
      </c>
      <c r="C29" t="s">
        <v>125</v>
      </c>
      <c r="D29">
        <v>151874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35">
      <c r="A30">
        <v>26</v>
      </c>
      <c r="B30" t="s">
        <v>126</v>
      </c>
      <c r="C30" t="s">
        <v>127</v>
      </c>
      <c r="D30">
        <v>151927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151811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130</v>
      </c>
      <c r="C32" t="s">
        <v>131</v>
      </c>
      <c r="D32">
        <v>152154</v>
      </c>
      <c r="E32" t="s">
        <v>1</v>
      </c>
      <c r="F32" t="s">
        <v>3</v>
      </c>
      <c r="G32" s="3"/>
      <c r="H32" s="3"/>
      <c r="I32" s="3"/>
      <c r="J32" s="3"/>
      <c r="K32" s="3"/>
      <c r="L32" s="13">
        <v>81.67</v>
      </c>
      <c r="M32">
        <f>G32*Komponen!C10 + H32*Komponen!C11 + I32*Komponen!C12 + J32*Komponen!C13 + K32*Komponen!C14 + L32*Komponen!C15</f>
        <v>81.67</v>
      </c>
      <c r="N32" t="str">
        <f t="shared" si="0"/>
        <v>A</v>
      </c>
    </row>
    <row r="33" spans="1:14" x14ac:dyDescent="0.35">
      <c r="A33">
        <v>29</v>
      </c>
      <c r="B33" t="s">
        <v>132</v>
      </c>
      <c r="C33" t="s">
        <v>133</v>
      </c>
      <c r="D33">
        <v>151864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134</v>
      </c>
      <c r="C34" t="s">
        <v>135</v>
      </c>
      <c r="D34">
        <v>152336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136</v>
      </c>
      <c r="C35" t="s">
        <v>137</v>
      </c>
      <c r="D35">
        <v>152440</v>
      </c>
      <c r="E35" t="s">
        <v>1</v>
      </c>
      <c r="F35" t="s">
        <v>3</v>
      </c>
      <c r="G35" s="3"/>
      <c r="H35" s="3"/>
      <c r="I35" s="3"/>
      <c r="J35" s="3"/>
      <c r="K35" s="3"/>
      <c r="L35" s="13">
        <v>83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35">
      <c r="A36">
        <v>32</v>
      </c>
      <c r="B36" t="s">
        <v>138</v>
      </c>
      <c r="C36" t="s">
        <v>139</v>
      </c>
      <c r="D36">
        <v>152364</v>
      </c>
      <c r="E36" t="s">
        <v>1</v>
      </c>
      <c r="F36" t="s">
        <v>3</v>
      </c>
      <c r="G36" s="3"/>
      <c r="H36" s="3"/>
      <c r="I36" s="3"/>
      <c r="J36" s="3"/>
      <c r="K36" s="3"/>
      <c r="L36" s="13">
        <v>78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152010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80.33</v>
      </c>
      <c r="M37">
        <f>G37*Komponen!C10 + H37*Komponen!C11 + I37*Komponen!C12 + J37*Komponen!C13 + K37*Komponen!C14 + L37*Komponen!C15</f>
        <v>80.33</v>
      </c>
      <c r="N37" t="str">
        <f t="shared" si="0"/>
        <v>A</v>
      </c>
    </row>
    <row r="38" spans="1:14" x14ac:dyDescent="0.35">
      <c r="A38">
        <v>34</v>
      </c>
      <c r="B38" t="s">
        <v>142</v>
      </c>
      <c r="C38" t="s">
        <v>143</v>
      </c>
      <c r="D38">
        <v>151916</v>
      </c>
      <c r="E38" t="s">
        <v>1</v>
      </c>
      <c r="F38" t="s">
        <v>3</v>
      </c>
      <c r="G38" s="3"/>
      <c r="H38" s="3"/>
      <c r="I38" s="3"/>
      <c r="J38" s="3"/>
      <c r="K38" s="3"/>
      <c r="L38" s="14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35">
      <c r="A39">
        <v>35</v>
      </c>
      <c r="B39" t="s">
        <v>144</v>
      </c>
      <c r="C39" t="s">
        <v>145</v>
      </c>
      <c r="D39">
        <v>152057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 t="s">
        <v>146</v>
      </c>
      <c r="C40" t="s">
        <v>147</v>
      </c>
      <c r="D40">
        <v>153039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 t="s">
        <v>148</v>
      </c>
      <c r="C41" t="s">
        <v>149</v>
      </c>
      <c r="D41">
        <v>153057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 t="s">
        <v>150</v>
      </c>
      <c r="C42" t="s">
        <v>151</v>
      </c>
      <c r="D42">
        <v>154131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151901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35">
      <c r="A44">
        <v>40</v>
      </c>
      <c r="B44" t="s">
        <v>154</v>
      </c>
      <c r="C44" t="s">
        <v>155</v>
      </c>
      <c r="D44">
        <v>151878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G44*Komponen!C10 + H44*Komponen!C11 + I44*Komponen!C12 + J44*Komponen!C13 + K44*Komponen!C14 + L44*Komponen!C15</f>
        <v>0</v>
      </c>
      <c r="N44" t="str">
        <f t="shared" si="0"/>
        <v>T</v>
      </c>
    </row>
    <row r="45" spans="1:14" x14ac:dyDescent="0.35">
      <c r="A45">
        <v>41</v>
      </c>
      <c r="B45" t="s">
        <v>156</v>
      </c>
      <c r="C45" t="s">
        <v>157</v>
      </c>
      <c r="D45">
        <v>151805</v>
      </c>
      <c r="E45" t="s">
        <v>1</v>
      </c>
      <c r="F45" t="s">
        <v>3</v>
      </c>
      <c r="G45" s="3"/>
      <c r="H45" s="3"/>
      <c r="I45" s="3"/>
      <c r="J45" s="3"/>
      <c r="K45" s="3"/>
      <c r="L45" s="1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 t="s">
        <v>158</v>
      </c>
      <c r="C46" t="s">
        <v>159</v>
      </c>
      <c r="D46">
        <v>151789</v>
      </c>
      <c r="E46" t="s">
        <v>1</v>
      </c>
      <c r="F46" t="s">
        <v>3</v>
      </c>
      <c r="G46" s="3"/>
      <c r="H46" s="3"/>
      <c r="I46" s="3"/>
      <c r="J46" s="3"/>
      <c r="K46" s="3"/>
      <c r="L46" s="1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35">
      <c r="A47">
        <v>43</v>
      </c>
      <c r="B47" t="s">
        <v>160</v>
      </c>
      <c r="C47" t="s">
        <v>161</v>
      </c>
      <c r="D47">
        <v>153361</v>
      </c>
      <c r="E47" t="s">
        <v>1</v>
      </c>
      <c r="F47" t="s">
        <v>3</v>
      </c>
      <c r="G47" s="3"/>
      <c r="H47" s="3"/>
      <c r="I47" s="3"/>
      <c r="J47" s="3"/>
      <c r="K47" s="3"/>
      <c r="L47" s="13">
        <v>81.33</v>
      </c>
      <c r="M47">
        <f>G47*Komponen!C10 + H47*Komponen!C11 + I47*Komponen!C12 + J47*Komponen!C13 + K47*Komponen!C14 + L47*Komponen!C15</f>
        <v>81.33</v>
      </c>
      <c r="N47" t="str">
        <f t="shared" si="0"/>
        <v>A</v>
      </c>
    </row>
    <row r="48" spans="1:14" x14ac:dyDescent="0.35">
      <c r="A48">
        <v>44</v>
      </c>
      <c r="B48" t="s">
        <v>162</v>
      </c>
      <c r="C48" t="s">
        <v>163</v>
      </c>
      <c r="D48">
        <v>152039</v>
      </c>
      <c r="E48" t="s">
        <v>1</v>
      </c>
      <c r="F48" t="s">
        <v>3</v>
      </c>
      <c r="G48" s="3"/>
      <c r="H48" s="3"/>
      <c r="I48" s="3"/>
      <c r="J48" s="3"/>
      <c r="K48" s="3"/>
      <c r="L48" s="14">
        <v>83.33</v>
      </c>
      <c r="M48">
        <f>G48*Komponen!C10 + H48*Komponen!C11 + I48*Komponen!C12 + J48*Komponen!C13 + K48*Komponen!C14 + L48*Komponen!C15</f>
        <v>83.33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2025-02-03T04:25:25Z</dcterms:created>
  <dcterms:modified xsi:type="dcterms:W3CDTF">2025-02-03T05:28:25Z</dcterms:modified>
  <cp:category>nilai</cp:category>
</cp:coreProperties>
</file>