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DB7B4EE-DB41-48F8-9601-E3E44B40195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7" i="4" l="1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M38" i="4"/>
  <c r="N38" i="4" s="1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M30" i="4"/>
  <c r="N30" i="4" s="1"/>
  <c r="N29" i="4"/>
  <c r="M29" i="4"/>
  <c r="N28" i="4"/>
  <c r="M28" i="4"/>
  <c r="N27" i="4"/>
  <c r="M27" i="4"/>
  <c r="M26" i="4"/>
  <c r="N26" i="4" s="1"/>
  <c r="M25" i="4"/>
  <c r="N25" i="4" s="1"/>
  <c r="N24" i="4"/>
  <c r="M24" i="4"/>
  <c r="N23" i="4"/>
  <c r="M23" i="4"/>
  <c r="N22" i="4"/>
  <c r="M22" i="4"/>
  <c r="M21" i="4"/>
  <c r="N21" i="4" s="1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<sst xmlns="http://schemas.openxmlformats.org/spreadsheetml/2006/main" count="268" uniqueCount="163">
  <si>
    <t>KODE MK</t>
  </si>
  <si>
    <t>A1H2A99F</t>
  </si>
  <si>
    <t>NAMA MK</t>
  </si>
  <si>
    <t>TUGAS AKHIR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</si>
  <si>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</si>
  <si>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</si>
  <si>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</si>
  <si>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</si>
  <si>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</si>
  <si>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</si>
  <si>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</si>
  <si>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</si>
  <si>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</si>
  <si>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</si>
  <si>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</si>
  <si>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</si>
  <si>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</si>
  <si>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</si>
  <si>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</si>
  <si>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</si>
  <si>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</si>
  <si>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</si>
  <si>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</si>
  <si>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</si>
  <si>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</si>
  <si>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</si>
  <si>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</si>
  <si>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</si>
  <si>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</si>
  <si>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</si>
  <si>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</si>
  <si>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</si>
  <si>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</si>
  <si>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</si>
  <si>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</si>
  <si>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</si>
  <si>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</si>
  <si>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</si>
  <si>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</si>
  <si>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</si>
  <si>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</si>
  <si>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</si>
  <si>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</si>
  <si>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</si>
  <si>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</si>
  <si>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</si>
  <si>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</si>
  <si>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</si>
  <si>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</si>
  <si>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</si>
  <si>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</si>
  <si>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</si>
  <si>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</si>
  <si>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</si>
  <si>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</si>
  <si>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</si>
  <si>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</si>
  <si>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</si>
  <si>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</si>
  <si>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</si>
  <si>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</si>
  <si>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</si>
  <si>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</si>
  <si>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</si>
  <si>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</si>
  <si>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</si>
  <si>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</si>
  <si>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</si>
  <si>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</si>
  <si>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</si>
  <si>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</si>
  <si>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</si>
  <si>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</si>
  <si>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</si>
  <si>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</si>
  <si>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</si>
  <si>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</si>
  <si>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2019A1H093</t>
  </si>
  <si>
    <t>SRI WAHYUNI</t>
  </si>
  <si>
    <t>2019A1H097</t>
  </si>
  <si>
    <t>SUCIYATI RAMADHANI</t>
  </si>
  <si>
    <t>2019A1H100</t>
  </si>
  <si>
    <t>SUPIANI</t>
  </si>
  <si>
    <t>2019A1H111</t>
  </si>
  <si>
    <t>ARI YANSAH</t>
  </si>
  <si>
    <t>2019A1H121</t>
  </si>
  <si>
    <t>MUHAMMAD RIZKI</t>
  </si>
  <si>
    <t>2020A1H071</t>
  </si>
  <si>
    <t>SUHARTI</t>
  </si>
  <si>
    <t>2020A1H082</t>
  </si>
  <si>
    <t>ALFITH TURANGGA LAZUARDI</t>
  </si>
  <si>
    <t>2020A1H084</t>
  </si>
  <si>
    <t>ANTON</t>
  </si>
  <si>
    <t>2020A1H100</t>
  </si>
  <si>
    <t>GUSTI SAPUTRA ANANDA YUSUF</t>
  </si>
  <si>
    <t>2021A1H078</t>
  </si>
  <si>
    <t>JIHADUL HAZMI</t>
  </si>
  <si>
    <t>2021A1H079</t>
  </si>
  <si>
    <t>JULIANTO</t>
  </si>
  <si>
    <t>2021A1H080</t>
  </si>
  <si>
    <t>JULIATUL IZNILLAH</t>
  </si>
  <si>
    <t>2021A1H081</t>
  </si>
  <si>
    <t>JULYA LAILY FAIZAH</t>
  </si>
  <si>
    <t>2021A1H082</t>
  </si>
  <si>
    <t>KHAERUNNISA</t>
  </si>
  <si>
    <t>2021A1H083</t>
  </si>
  <si>
    <t>KHAIRUL MUDZAKIR</t>
  </si>
  <si>
    <t>2021A1H084</t>
  </si>
  <si>
    <t>KURNIA FEBRIANI</t>
  </si>
  <si>
    <t>2021A1H085</t>
  </si>
  <si>
    <t>LILIS SURIYANI</t>
  </si>
  <si>
    <t>2021A1H087</t>
  </si>
  <si>
    <t>LOLA MAULIDA PUTRI</t>
  </si>
  <si>
    <t>2021A1H088</t>
  </si>
  <si>
    <t>M. ASFHIN</t>
  </si>
  <si>
    <t>2021A1H089</t>
  </si>
  <si>
    <t>MARIFAH</t>
  </si>
  <si>
    <t>2021A1H090</t>
  </si>
  <si>
    <t>MARKUNA</t>
  </si>
  <si>
    <t>2021A1H091</t>
  </si>
  <si>
    <t>MAULIDIA DWI MEYUNDASARI</t>
  </si>
  <si>
    <t>2021A1H092</t>
  </si>
  <si>
    <t>MITA DELANI</t>
  </si>
  <si>
    <t>2021A1H096</t>
  </si>
  <si>
    <t>MURTISARI DWI UTAMI</t>
  </si>
  <si>
    <t>2021A1H097</t>
  </si>
  <si>
    <t>MUTI'AH</t>
  </si>
  <si>
    <t>2021A1H098</t>
  </si>
  <si>
    <t>NABILAH ANDINI</t>
  </si>
  <si>
    <t>2021A1H099</t>
  </si>
  <si>
    <t>NELI ANDRIANI</t>
  </si>
  <si>
    <t>2021A1H100</t>
  </si>
  <si>
    <t>NIA PURNASARI</t>
  </si>
  <si>
    <t>2021A1H101</t>
  </si>
  <si>
    <t>NINA FARIATIN</t>
  </si>
  <si>
    <t>2021A1H102</t>
  </si>
  <si>
    <t>NINING WAHYUNINGSIH</t>
  </si>
  <si>
    <t>2021A1H103</t>
  </si>
  <si>
    <t>NUNUNG PARWATI</t>
  </si>
  <si>
    <t>2021A1H104</t>
  </si>
  <si>
    <t>NUPUT ANSARI</t>
  </si>
  <si>
    <t>2021A1H105</t>
  </si>
  <si>
    <t>NUR AZLIA AZAHRA</t>
  </si>
  <si>
    <t>2021A1H106</t>
  </si>
  <si>
    <t>NUR HIDAYANTI</t>
  </si>
  <si>
    <t>2021A1H107</t>
  </si>
  <si>
    <t>NUR NAFILLAHRIA</t>
  </si>
  <si>
    <t>2021A1H108</t>
  </si>
  <si>
    <t>NUR WAHDANIA</t>
  </si>
  <si>
    <t>2021A1H109</t>
  </si>
  <si>
    <t>NURAFINAH</t>
  </si>
  <si>
    <t>2021A1H110</t>
  </si>
  <si>
    <t>NURAHMAN</t>
  </si>
  <si>
    <t>2021A1H111</t>
  </si>
  <si>
    <t>NURATU</t>
  </si>
  <si>
    <t>2021A1H112</t>
  </si>
  <si>
    <t>NURFAQILLAH</t>
  </si>
  <si>
    <t>2021A1H113</t>
  </si>
  <si>
    <t>NURFATNAH</t>
  </si>
  <si>
    <t>2021A1H114</t>
  </si>
  <si>
    <t>NURGINDA FITRAH</t>
  </si>
  <si>
    <t>2021A1H115</t>
  </si>
  <si>
    <t>NURHIDAYATI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</si>
</sst>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1234583332</v>
      </c>
    </row>
    <row r="11" spans="1:4" x14ac:dyDescent="0.35">
      <c r="A11">
        <v>2</v>
      </c>
      <c r="B11" s="3"/>
      <c r="C11" s="3"/>
      <c r="D11">
        <v>1234583332</v>
      </c>
    </row>
    <row r="12" spans="1:4" x14ac:dyDescent="0.35">
      <c r="A12">
        <v>3</v>
      </c>
      <c r="B12" s="3"/>
      <c r="C12" s="3"/>
      <c r="D12">
        <v>1234583332</v>
      </c>
    </row>
    <row r="13" spans="1:4" x14ac:dyDescent="0.35">
      <c r="A13">
        <v>4</v>
      </c>
      <c r="B13" s="3"/>
      <c r="C13" s="3"/>
      <c r="D13">
        <v>1234583332</v>
      </c>
    </row>
    <row r="14" spans="1:4" x14ac:dyDescent="0.35">
      <c r="A14">
        <v>5</v>
      </c>
      <c r="B14" s="3"/>
      <c r="C14" s="3"/>
      <c r="D14">
        <v>1234583332</v>
      </c>
    </row>
    <row r="15" spans="1:4" x14ac:dyDescent="0.35">
      <c r="A15">
        <v>6</v>
      </c>
      <c r="B15" s="3"/>
      <c r="C15" s="3"/>
      <c r="D15">
        <v>1234583332</v>
      </c>
    </row>
    <row r="16" spans="1:4" x14ac:dyDescent="0.35">
      <c r="A16">
        <v>7</v>
      </c>
      <c r="B16" s="3"/>
      <c r="C16" s="3"/>
      <c r="D16">
        <v>1234583332</v>
      </c>
    </row>
    <row r="17" spans="1:4" x14ac:dyDescent="0.35">
      <c r="A17">
        <v>8</v>
      </c>
      <c r="B17" s="3"/>
      <c r="C17" s="3"/>
      <c r="D17">
        <v>1234583332</v>
      </c>
    </row>
    <row r="18" spans="1:4" x14ac:dyDescent="0.35">
      <c r="A18">
        <v>9</v>
      </c>
      <c r="B18" s="3"/>
      <c r="C18" s="3"/>
      <c r="D18">
        <v>1234583332</v>
      </c>
    </row>
    <row r="19" spans="1:4" x14ac:dyDescent="0.35">
      <c r="A19">
        <v>10</v>
      </c>
      <c r="B19" s="3"/>
      <c r="C19" s="3"/>
      <c r="D19">
        <v>1234583332</v>
      </c>
    </row>
    <row r="20" spans="1:4" x14ac:dyDescent="0.35">
      <c r="A20">
        <v>11</v>
      </c>
      <c r="B20" s="3"/>
      <c r="C20" s="3"/>
      <c r="D20">
        <v>1234583332</v>
      </c>
    </row>
    <row r="21" spans="1:4" x14ac:dyDescent="0.35">
      <c r="A21">
        <v>12</v>
      </c>
      <c r="B21" s="3"/>
      <c r="C21" s="3"/>
      <c r="D21">
        <v>1234583332</v>
      </c>
    </row>
    <row r="22" spans="1:4" x14ac:dyDescent="0.35">
      <c r="A22">
        <v>13</v>
      </c>
      <c r="B22" s="3"/>
      <c r="C22" s="3"/>
      <c r="D22">
        <v>1234583332</v>
      </c>
    </row>
    <row r="23" spans="1:4" x14ac:dyDescent="0.35">
      <c r="A23">
        <v>14</v>
      </c>
      <c r="B23" s="3"/>
      <c r="C23" s="3"/>
      <c r="D23">
        <v>1234583332</v>
      </c>
    </row>
    <row r="24" spans="1:4" x14ac:dyDescent="0.35">
      <c r="A24">
        <v>15</v>
      </c>
      <c r="B24" s="3"/>
      <c r="C24" s="3"/>
      <c r="D24">
        <v>1234583332</v>
      </c>
    </row>
    <row r="25" spans="1:4" x14ac:dyDescent="0.35">
      <c r="A25">
        <v>16</v>
      </c>
      <c r="B25" s="3"/>
      <c r="C25" s="3"/>
      <c r="D25">
        <v>1234583332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1234583332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1234583332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1234583332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1234583332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1234583332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D34" workbookViewId="0">
      <selection activeCell="L47" sqref="L4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156640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152603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152586</v>
      </c>
      <c r="E7" t="s">
        <v>1</v>
      </c>
      <c r="F7" t="s">
        <v>3</v>
      </c>
      <c r="G7" s="3"/>
      <c r="H7" s="3"/>
      <c r="I7" s="3"/>
      <c r="J7" s="3"/>
      <c r="K7" s="3"/>
      <c r="L7" s="13">
        <v>78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35">
      <c r="A8">
        <v>4</v>
      </c>
      <c r="B8" t="s">
        <v>83</v>
      </c>
      <c r="C8" t="s">
        <v>84</v>
      </c>
      <c r="D8">
        <v>152542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85</v>
      </c>
      <c r="C9" t="s">
        <v>86</v>
      </c>
      <c r="D9">
        <v>152058</v>
      </c>
      <c r="E9" t="s">
        <v>1</v>
      </c>
      <c r="F9" t="s">
        <v>3</v>
      </c>
      <c r="G9" s="3"/>
      <c r="H9" s="3"/>
      <c r="I9" s="3"/>
      <c r="J9" s="3"/>
      <c r="K9" s="3"/>
      <c r="L9" s="3">
        <v>77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5">
      <c r="A10">
        <v>6</v>
      </c>
      <c r="B10" t="s">
        <v>87</v>
      </c>
      <c r="C10" t="s">
        <v>88</v>
      </c>
      <c r="D10">
        <v>153204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72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35">
      <c r="A11">
        <v>7</v>
      </c>
      <c r="B11" t="s">
        <v>89</v>
      </c>
      <c r="C11" t="s">
        <v>90</v>
      </c>
      <c r="D11">
        <v>153812</v>
      </c>
      <c r="E11" t="s">
        <v>1</v>
      </c>
      <c r="F11" t="s">
        <v>3</v>
      </c>
      <c r="G11" s="3"/>
      <c r="H11" s="3"/>
      <c r="I11" s="3"/>
      <c r="J11" s="3"/>
      <c r="K11" s="3"/>
      <c r="L11" s="13">
        <v>78.33</v>
      </c>
      <c r="M11">
        <f>G11*Komponen!C10 + H11*Komponen!C11 + I11*Komponen!C12 + J11*Komponen!C13 + K11*Komponen!C14 + L11*Komponen!C15</f>
        <v>78.33</v>
      </c>
      <c r="N11" t="str">
        <f t="shared" si="0"/>
        <v>A-</v>
      </c>
    </row>
    <row r="12" spans="1:14" x14ac:dyDescent="0.35">
      <c r="A12">
        <v>8</v>
      </c>
      <c r="B12" t="s">
        <v>91</v>
      </c>
      <c r="C12" t="s">
        <v>92</v>
      </c>
      <c r="D12">
        <v>155468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93</v>
      </c>
      <c r="C13" t="s">
        <v>94</v>
      </c>
      <c r="D13">
        <v>158586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95</v>
      </c>
      <c r="C14" t="s">
        <v>96</v>
      </c>
      <c r="D14">
        <v>152250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152183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99</v>
      </c>
      <c r="C16" t="s">
        <v>100</v>
      </c>
      <c r="D16">
        <v>151801</v>
      </c>
      <c r="E16" t="s">
        <v>1</v>
      </c>
      <c r="F16" t="s">
        <v>3</v>
      </c>
      <c r="G16" s="3"/>
      <c r="H16" s="3"/>
      <c r="I16" s="3"/>
      <c r="J16" s="3"/>
      <c r="K16" s="3"/>
      <c r="L16" s="13">
        <v>78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35">
      <c r="A17">
        <v>13</v>
      </c>
      <c r="B17" t="s">
        <v>101</v>
      </c>
      <c r="C17" t="s">
        <v>102</v>
      </c>
      <c r="D17">
        <v>151792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103</v>
      </c>
      <c r="C18" t="s">
        <v>104</v>
      </c>
      <c r="D18">
        <v>151770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95</v>
      </c>
      <c r="M18">
        <f>G18*Komponen!C10 + H18*Komponen!C11 + I18*Komponen!C12 + J18*Komponen!C13 + K18*Komponen!C14 + L18*Komponen!C15</f>
        <v>95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151788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80.5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152615</v>
      </c>
      <c r="E20" t="s">
        <v>1</v>
      </c>
      <c r="F20" t="s">
        <v>3</v>
      </c>
      <c r="G20" s="3"/>
      <c r="H20" s="3"/>
      <c r="I20" s="3"/>
      <c r="J20" s="3"/>
      <c r="K20" s="3"/>
      <c r="L20" s="13">
        <v>79.3</v>
      </c>
      <c r="M20">
        <f>G20*Komponen!C10 + H20*Komponen!C11 + I20*Komponen!C12 + J20*Komponen!C13 + K20*Komponen!C14 + L20*Komponen!C15</f>
        <v>79.3</v>
      </c>
      <c r="N20" t="str">
        <f t="shared" si="0"/>
        <v>A-</v>
      </c>
    </row>
    <row r="21" spans="1:14" x14ac:dyDescent="0.35">
      <c r="A21">
        <v>17</v>
      </c>
      <c r="B21" t="s">
        <v>109</v>
      </c>
      <c r="C21" t="s">
        <v>110</v>
      </c>
      <c r="D21">
        <v>151809</v>
      </c>
      <c r="E21" t="s">
        <v>1</v>
      </c>
      <c r="F21" t="s">
        <v>3</v>
      </c>
      <c r="G21" s="3"/>
      <c r="H21" s="3"/>
      <c r="I21" s="3"/>
      <c r="J21" s="3"/>
      <c r="K21" s="3"/>
      <c r="L21" s="1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151854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113</v>
      </c>
      <c r="C23" t="s">
        <v>114</v>
      </c>
      <c r="D23">
        <v>152176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115</v>
      </c>
      <c r="C24" t="s">
        <v>116</v>
      </c>
      <c r="D24">
        <v>151772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78.599999999999994</v>
      </c>
      <c r="M24">
        <f>G24*Komponen!C10 + H24*Komponen!C11 + I24*Komponen!C12 + J24*Komponen!C13 + K24*Komponen!C14 + L24*Komponen!C15</f>
        <v>78.599999999999994</v>
      </c>
      <c r="N24" t="str">
        <f t="shared" si="0"/>
        <v>A-</v>
      </c>
    </row>
    <row r="25" spans="1:14" x14ac:dyDescent="0.35">
      <c r="A25">
        <v>21</v>
      </c>
      <c r="B25" t="s">
        <v>117</v>
      </c>
      <c r="C25" t="s">
        <v>118</v>
      </c>
      <c r="D25">
        <v>151759</v>
      </c>
      <c r="E25" t="s">
        <v>1</v>
      </c>
      <c r="F25" t="s">
        <v>3</v>
      </c>
      <c r="G25" s="3"/>
      <c r="H25" s="3"/>
      <c r="I25" s="3"/>
      <c r="J25" s="3"/>
      <c r="K25" s="3"/>
      <c r="L25" s="13">
        <v>78.67</v>
      </c>
      <c r="M25">
        <f>G25*Komponen!C10 + H25*Komponen!C11 + I25*Komponen!C12 + J25*Komponen!C13 + K25*Komponen!C14 + L25*Komponen!C15</f>
        <v>78.67</v>
      </c>
      <c r="N25" t="str">
        <f t="shared" si="0"/>
        <v>A-</v>
      </c>
    </row>
    <row r="26" spans="1:14" x14ac:dyDescent="0.35">
      <c r="A26">
        <v>22</v>
      </c>
      <c r="B26" t="s">
        <v>119</v>
      </c>
      <c r="C26" t="s">
        <v>120</v>
      </c>
      <c r="D26">
        <v>152143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95</v>
      </c>
      <c r="M26">
        <f>G26*Komponen!C10 + H26*Komponen!C11 + I26*Komponen!C12 + J26*Komponen!C13 + K26*Komponen!C14 + L26*Komponen!C15</f>
        <v>95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152185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123</v>
      </c>
      <c r="C28" t="s">
        <v>124</v>
      </c>
      <c r="D28">
        <v>152521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151816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152051</v>
      </c>
      <c r="E30" t="s">
        <v>1</v>
      </c>
      <c r="F30" t="s">
        <v>3</v>
      </c>
      <c r="G30" s="3"/>
      <c r="H30" s="3"/>
      <c r="I30" s="3"/>
      <c r="J30" s="3"/>
      <c r="K30" s="3"/>
      <c r="L30" s="14">
        <v>82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151780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131</v>
      </c>
      <c r="C32" t="s">
        <v>132</v>
      </c>
      <c r="D32">
        <v>152340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133</v>
      </c>
      <c r="C33" t="s">
        <v>134</v>
      </c>
      <c r="D33">
        <v>152197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135</v>
      </c>
      <c r="C34" t="s">
        <v>136</v>
      </c>
      <c r="D34">
        <v>151762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137</v>
      </c>
      <c r="C35" t="s">
        <v>138</v>
      </c>
      <c r="D35">
        <v>151795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139</v>
      </c>
      <c r="C36" t="s">
        <v>140</v>
      </c>
      <c r="D36">
        <v>152135</v>
      </c>
      <c r="E36" t="s">
        <v>1</v>
      </c>
      <c r="F36" t="s">
        <v>3</v>
      </c>
      <c r="G36" s="3"/>
      <c r="H36" s="3"/>
      <c r="I36" s="3"/>
      <c r="J36" s="3"/>
      <c r="K36" s="3"/>
      <c r="L36" s="1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141</v>
      </c>
      <c r="C37" t="s">
        <v>142</v>
      </c>
      <c r="D37">
        <v>151915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 t="s">
        <v>143</v>
      </c>
      <c r="C38" t="s">
        <v>144</v>
      </c>
      <c r="D38">
        <v>151786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76</v>
      </c>
      <c r="M38">
        <f>G38*Komponen!C10 + H38*Komponen!C11 + I38*Komponen!C12 + J38*Komponen!C13 + K38*Komponen!C14 + L38*Komponen!C15</f>
        <v>76</v>
      </c>
      <c r="N38" t="str">
        <f t="shared" si="0"/>
        <v>A-</v>
      </c>
    </row>
    <row r="39" spans="1:14" x14ac:dyDescent="0.35">
      <c r="A39">
        <v>35</v>
      </c>
      <c r="B39" t="s">
        <v>145</v>
      </c>
      <c r="C39" t="s">
        <v>146</v>
      </c>
      <c r="D39">
        <v>152153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35">
      <c r="A40">
        <v>36</v>
      </c>
      <c r="B40" t="s">
        <v>147</v>
      </c>
      <c r="C40" t="s">
        <v>148</v>
      </c>
      <c r="D40">
        <v>152175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 t="s">
        <v>149</v>
      </c>
      <c r="C41" t="s">
        <v>150</v>
      </c>
      <c r="D41">
        <v>151794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 t="s">
        <v>151</v>
      </c>
      <c r="C42" t="s">
        <v>152</v>
      </c>
      <c r="D42">
        <v>152284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35">
      <c r="A43">
        <v>39</v>
      </c>
      <c r="B43" t="s">
        <v>153</v>
      </c>
      <c r="C43" t="s">
        <v>154</v>
      </c>
      <c r="D43">
        <v>152661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  <row r="44" spans="1:14" x14ac:dyDescent="0.35">
      <c r="A44">
        <v>40</v>
      </c>
      <c r="B44" t="s">
        <v>155</v>
      </c>
      <c r="C44" t="s">
        <v>156</v>
      </c>
      <c r="D44">
        <v>153310</v>
      </c>
      <c r="E44" t="s">
        <v>1</v>
      </c>
      <c r="F44" t="s">
        <v>3</v>
      </c>
      <c r="G44" s="3"/>
      <c r="H44" s="3"/>
      <c r="I44" s="3"/>
      <c r="J44" s="3"/>
      <c r="K44" s="3"/>
      <c r="L44" s="3"/>
      <c r="M44">
        <f>G44*Komponen!C10 + H44*Komponen!C11 + I44*Komponen!C12 + J44*Komponen!C13 + K44*Komponen!C14 + L44*Komponen!C15</f>
        <v>0</v>
      </c>
      <c r="N44" t="str">
        <f t="shared" si="0"/>
        <v>T</v>
      </c>
    </row>
    <row r="45" spans="1:14" x14ac:dyDescent="0.35">
      <c r="A45">
        <v>41</v>
      </c>
      <c r="B45" t="s">
        <v>157</v>
      </c>
      <c r="C45" t="s">
        <v>158</v>
      </c>
      <c r="D45">
        <v>151953</v>
      </c>
      <c r="E45" t="s">
        <v>1</v>
      </c>
      <c r="F45" t="s">
        <v>3</v>
      </c>
      <c r="G45" s="3"/>
      <c r="H45" s="3"/>
      <c r="I45" s="3"/>
      <c r="J45" s="3"/>
      <c r="K45" s="3"/>
      <c r="L45" s="3"/>
      <c r="M45">
        <f>G45*Komponen!C10 + H45*Komponen!C11 + I45*Komponen!C12 + J45*Komponen!C13 + K45*Komponen!C14 + L45*Komponen!C15</f>
        <v>0</v>
      </c>
      <c r="N45" t="str">
        <f t="shared" si="0"/>
        <v>T</v>
      </c>
    </row>
    <row r="46" spans="1:14" x14ac:dyDescent="0.35">
      <c r="A46">
        <v>42</v>
      </c>
      <c r="B46" t="s">
        <v>159</v>
      </c>
      <c r="C46" t="s">
        <v>160</v>
      </c>
      <c r="D46">
        <v>151982</v>
      </c>
      <c r="E46" t="s">
        <v>1</v>
      </c>
      <c r="F46" t="s">
        <v>3</v>
      </c>
      <c r="G46" s="3"/>
      <c r="H46" s="3"/>
      <c r="I46" s="3"/>
      <c r="J46" s="3"/>
      <c r="K46" s="3"/>
      <c r="L46" s="3"/>
      <c r="M46">
        <f>G46*Komponen!C10 + H46*Komponen!C11 + I46*Komponen!C12 + J46*Komponen!C13 + K46*Komponen!C14 + L46*Komponen!C15</f>
        <v>0</v>
      </c>
      <c r="N46" t="str">
        <f t="shared" si="0"/>
        <v>T</v>
      </c>
    </row>
    <row r="47" spans="1:14" x14ac:dyDescent="0.35">
      <c r="A47">
        <v>43</v>
      </c>
      <c r="B47" t="s">
        <v>161</v>
      </c>
      <c r="C47" t="s">
        <v>162</v>
      </c>
      <c r="D47">
        <v>152015</v>
      </c>
      <c r="E47" t="s">
        <v>1</v>
      </c>
      <c r="F47" t="s">
        <v>3</v>
      </c>
      <c r="G47" s="3"/>
      <c r="H47" s="3"/>
      <c r="I47" s="3"/>
      <c r="J47" s="3"/>
      <c r="K47" s="3"/>
      <c r="L47" s="13">
        <v>81</v>
      </c>
      <c r="M47">
        <f>G47*Komponen!C10 + H47*Komponen!C11 + I47*Komponen!C12 + J47*Komponen!C13 + K47*Komponen!C14 + L47*Komponen!C15</f>
        <v>81</v>
      </c>
      <c r="N4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2025-02-03T04:25:08Z</dcterms:created>
  <dcterms:modified xsi:type="dcterms:W3CDTF">2025-02-03T05:26:50Z</dcterms:modified>
  <cp:category>nilai</cp:category>
</cp:coreProperties>
</file>