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E90992CB-5F10-244C-979B-0C451FBC9A95}" xr6:coauthVersionLast="47" xr6:coauthVersionMax="47" xr10:uidLastSave="{00000000-0000-0000-0000-000000000000}"/>
  <bookViews>
    <workbookView xWindow="0" yWindow="500" windowWidth="20660" windowHeight="158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<sst xmlns="http://schemas.openxmlformats.org/spreadsheetml/2006/main" count="214" uniqueCount="118">
  <si>
    <t>KODE MK</t>
  </si>
  <si>
    <t>F1A2A08A</t>
  </si>
  <si>
    <t>NAMA MK</t>
  </si>
  <si>
    <t>HUKUM KEPARIWISATAAN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</si>
  <si>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</si>
  <si>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</si>
  <si>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</si>
  <si>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</si>
  <si>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</si>
  <si>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</si>
  <si>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</si>
  <si>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</si>
  <si>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</si>
  <si>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</si>
  <si>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</si>
  <si>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</si>
  <si>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</si>
  <si>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</si>
  <si>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</si>
  <si>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</si>
  <si>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</si>
  <si>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</si>
  <si>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</si>
  <si>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</si>
  <si>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</si>
  <si>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</si>
  <si>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</si>
  <si>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</si>
  <si>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</si>
  <si>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</si>
  <si>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</si>
  <si>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</si>
  <si>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</si>
  <si>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</si>
  <si>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</si>
  <si>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</si>
  <si>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</si>
  <si>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</si>
  <si>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</si>
  <si>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</si>
  <si>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</si>
  <si>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</si>
  <si>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</si>
  <si>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</si>
  <si>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</si>
  <si>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</si>
  <si>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</si>
  <si>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</si>
  <si>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</si>
  <si>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</si>
  <si>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</si>
  <si>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</si>
  <si>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</si>
  <si>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</si>
  <si>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</si>
  <si>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</si>
  <si>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</si>
  <si>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</si>
  <si>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</si>
  <si>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</si>
  <si>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</si>
  <si>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</si>
  <si>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</si>
  <si>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</si>
  <si>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</si>
  <si>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</si>
  <si>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</si>
  <si>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</si>
  <si>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</si>
  <si>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</si>
  <si>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</si>
  <si>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</si>
  <si>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</si>
  <si>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</si>
  <si>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</si>
  <si>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</si>
  <si>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</si>
  <si>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</si>
  <si>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</si>
  <si>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</si>
  <si>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</si>
  <si>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</si>
  <si>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</si>
  <si>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</si>
  <si>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</si>
  <si>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</si>
  <si>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</si>
  <si>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</si>
  <si>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</si>
  <si>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</si>
  <si>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</si>
  <si>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</si>
  <si>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</si>
  <si>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</si>
  <si>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</si>
  <si>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</si>
  <si>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</si>
  <si>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</si>
  <si>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</si>
  <si>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</si>
  <si>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</si>
  <si>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</si>
  <si>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</si>
  <si>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</si>
  <si>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</si>
  <si>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</si>
  <si>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</si>
  <si>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</si>
  <si>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</si>
  <si>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</si>
  <si>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</si>
  <si>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IMAM APRIYADDIN EKA PRAWIRA KUSUMA</t>
  </si>
  <si>
    <t>IRAWATI INTAN ISKANDAR</t>
  </si>
  <si>
    <t>IRZI AHMAD FARIZAN</t>
  </si>
  <si>
    <t>JODI HARYADI</t>
  </si>
  <si>
    <t>JULKIFLI</t>
  </si>
  <si>
    <t>KHUSNUL KHATIMAH</t>
  </si>
  <si>
    <t>CAHYANI AULIA SALSABIL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</si>
</sst>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1234582243</v>
      </c>
    </row>
    <row r="11" spans="1:4" x14ac:dyDescent="0.2">
      <c r="A11">
        <v>2</v>
      </c>
      <c r="B11" s="3"/>
      <c r="C11" s="3"/>
      <c r="D11">
        <v>1234582243</v>
      </c>
    </row>
    <row r="12" spans="1:4" x14ac:dyDescent="0.2">
      <c r="A12">
        <v>3</v>
      </c>
      <c r="B12" s="3"/>
      <c r="C12" s="3"/>
      <c r="D12">
        <v>1234582243</v>
      </c>
    </row>
    <row r="13" spans="1:4" x14ac:dyDescent="0.2">
      <c r="A13">
        <v>4</v>
      </c>
      <c r="B13" s="3"/>
      <c r="C13" s="3"/>
      <c r="D13">
        <v>1234582243</v>
      </c>
    </row>
    <row r="14" spans="1:4" x14ac:dyDescent="0.2">
      <c r="A14">
        <v>5</v>
      </c>
      <c r="B14" s="3"/>
      <c r="C14" s="3"/>
      <c r="D14">
        <v>1234582243</v>
      </c>
    </row>
    <row r="15" spans="1:4" x14ac:dyDescent="0.2">
      <c r="A15">
        <v>6</v>
      </c>
      <c r="B15" s="3"/>
      <c r="C15" s="3"/>
      <c r="D15">
        <v>1234582243</v>
      </c>
    </row>
    <row r="16" spans="1:4" x14ac:dyDescent="0.2">
      <c r="A16">
        <v>7</v>
      </c>
      <c r="B16" s="3"/>
      <c r="C16" s="3"/>
      <c r="D16">
        <v>1234582243</v>
      </c>
    </row>
    <row r="17" spans="1:4" x14ac:dyDescent="0.2">
      <c r="A17">
        <v>8</v>
      </c>
      <c r="B17" s="3"/>
      <c r="C17" s="3"/>
      <c r="D17">
        <v>1234582243</v>
      </c>
    </row>
    <row r="18" spans="1:4" x14ac:dyDescent="0.2">
      <c r="A18">
        <v>9</v>
      </c>
      <c r="B18" s="3"/>
      <c r="C18" s="3"/>
      <c r="D18">
        <v>1234582243</v>
      </c>
    </row>
    <row r="19" spans="1:4" x14ac:dyDescent="0.2">
      <c r="A19">
        <v>10</v>
      </c>
      <c r="B19" s="3"/>
      <c r="C19" s="3"/>
      <c r="D19">
        <v>1234582243</v>
      </c>
    </row>
    <row r="20" spans="1:4" x14ac:dyDescent="0.2">
      <c r="A20">
        <v>11</v>
      </c>
      <c r="B20" s="3"/>
      <c r="C20" s="3"/>
      <c r="D20">
        <v>1234582243</v>
      </c>
    </row>
    <row r="21" spans="1:4" x14ac:dyDescent="0.2">
      <c r="A21">
        <v>12</v>
      </c>
      <c r="B21" s="3"/>
      <c r="C21" s="3"/>
      <c r="D21">
        <v>1234582243</v>
      </c>
    </row>
    <row r="22" spans="1:4" x14ac:dyDescent="0.2">
      <c r="A22">
        <v>13</v>
      </c>
      <c r="B22" s="3"/>
      <c r="C22" s="3"/>
      <c r="D22">
        <v>1234582243</v>
      </c>
    </row>
    <row r="23" spans="1:4" x14ac:dyDescent="0.2">
      <c r="A23">
        <v>14</v>
      </c>
      <c r="B23" s="3"/>
      <c r="C23" s="3"/>
      <c r="D23">
        <v>1234582243</v>
      </c>
    </row>
    <row r="24" spans="1:4" x14ac:dyDescent="0.2">
      <c r="A24">
        <v>15</v>
      </c>
      <c r="B24" s="3"/>
      <c r="C24" s="3"/>
      <c r="D24">
        <v>1234582243</v>
      </c>
    </row>
    <row r="25" spans="1:4" x14ac:dyDescent="0.2">
      <c r="A25">
        <v>16</v>
      </c>
      <c r="B25" s="3"/>
      <c r="C25" s="3"/>
      <c r="D25">
        <v>1234582243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1234582243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1234582243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1234582243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1234582243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1234582243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1234582243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zoomScaleNormal="100" workbookViewId="0">
      <selection activeCell="O54" sqref="O5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156927</v>
      </c>
      <c r="E5" t="s">
        <v>1</v>
      </c>
      <c r="F5" t="s">
        <v>3</v>
      </c>
      <c r="G5" s="3">
        <v>35</v>
      </c>
      <c r="H5" s="3"/>
      <c r="I5" s="3">
        <v>35</v>
      </c>
      <c r="J5" s="3">
        <v>30</v>
      </c>
      <c r="K5" s="3">
        <v>60</v>
      </c>
      <c r="L5" s="3">
        <v>50</v>
      </c>
      <c r="M5">
        <f>G5*Komponen!C10 + H5*Komponen!C11 + I5*Komponen!C12 + J5*Komponen!C13 + K5*Komponen!C14 + L5*Komponen!C15</f>
        <v>46.5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20230610100001</v>
      </c>
      <c r="C6" t="s">
        <v>80</v>
      </c>
      <c r="D6">
        <v>154706</v>
      </c>
      <c r="E6" t="s">
        <v>1</v>
      </c>
      <c r="F6" t="s">
        <v>3</v>
      </c>
      <c r="G6" s="3">
        <v>75</v>
      </c>
      <c r="H6" s="3"/>
      <c r="I6" s="3">
        <v>70</v>
      </c>
      <c r="J6" s="3">
        <v>80</v>
      </c>
      <c r="K6" s="3">
        <v>80</v>
      </c>
      <c r="L6" s="3">
        <v>55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2">
      <c r="A7">
        <v>3</v>
      </c>
      <c r="B7">
        <v>20230610100002</v>
      </c>
      <c r="C7" t="s">
        <v>81</v>
      </c>
      <c r="D7">
        <v>155053</v>
      </c>
      <c r="E7" t="s">
        <v>1</v>
      </c>
      <c r="F7" t="s">
        <v>3</v>
      </c>
      <c r="G7" s="3">
        <v>50</v>
      </c>
      <c r="H7" s="3"/>
      <c r="I7" s="3">
        <v>50</v>
      </c>
      <c r="J7" s="3">
        <v>60</v>
      </c>
      <c r="K7" s="3">
        <v>60</v>
      </c>
      <c r="L7" s="3">
        <v>50</v>
      </c>
      <c r="M7">
        <f>G7*Komponen!C10 + H7*Komponen!C11 + I7*Komponen!C12 + J7*Komponen!C13 + K7*Komponen!C14 + L7*Komponen!C15</f>
        <v>54</v>
      </c>
      <c r="N7" t="str">
        <f t="shared" si="0"/>
        <v>C</v>
      </c>
    </row>
    <row r="8" spans="1:14" x14ac:dyDescent="0.2">
      <c r="A8">
        <v>4</v>
      </c>
      <c r="B8">
        <v>20230610100004</v>
      </c>
      <c r="C8" t="s">
        <v>82</v>
      </c>
      <c r="D8">
        <v>155473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70</v>
      </c>
      <c r="K8" s="3">
        <v>60</v>
      </c>
      <c r="L8" s="3">
        <v>40</v>
      </c>
      <c r="M8">
        <f>G8*Komponen!C10 + H8*Komponen!C11 + I8*Komponen!C12 + J8*Komponen!C13 + K8*Komponen!C14 + L8*Komponen!C15</f>
        <v>56.5</v>
      </c>
      <c r="N8" t="str">
        <f t="shared" si="0"/>
        <v>C+</v>
      </c>
    </row>
    <row r="9" spans="1:14" x14ac:dyDescent="0.2">
      <c r="A9">
        <v>5</v>
      </c>
      <c r="B9">
        <v>20230610100007</v>
      </c>
      <c r="C9" t="s">
        <v>83</v>
      </c>
      <c r="D9">
        <v>155157</v>
      </c>
      <c r="E9" t="s">
        <v>1</v>
      </c>
      <c r="F9" t="s">
        <v>3</v>
      </c>
      <c r="G9" s="3">
        <v>60</v>
      </c>
      <c r="H9" s="3"/>
      <c r="I9" s="3">
        <v>60</v>
      </c>
      <c r="J9" s="3">
        <v>60</v>
      </c>
      <c r="K9" s="3">
        <v>60</v>
      </c>
      <c r="L9" s="3">
        <v>45</v>
      </c>
      <c r="M9">
        <f>G9*Komponen!C10 + H9*Komponen!C11 + I9*Komponen!C12 + J9*Komponen!C13 + K9*Komponen!C14 + L9*Komponen!C15</f>
        <v>55.5</v>
      </c>
      <c r="N9" t="str">
        <f t="shared" si="0"/>
        <v>C+</v>
      </c>
    </row>
    <row r="10" spans="1:14" x14ac:dyDescent="0.2">
      <c r="A10">
        <v>6</v>
      </c>
      <c r="B10">
        <v>20230610100008</v>
      </c>
      <c r="C10" t="s">
        <v>84</v>
      </c>
      <c r="D10">
        <v>155542</v>
      </c>
      <c r="E10" t="s">
        <v>1</v>
      </c>
      <c r="F10" t="s">
        <v>3</v>
      </c>
      <c r="G10" s="3">
        <v>65</v>
      </c>
      <c r="H10" s="3"/>
      <c r="I10" s="3">
        <v>70</v>
      </c>
      <c r="J10" s="3">
        <v>70</v>
      </c>
      <c r="K10" s="3">
        <v>60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2">
      <c r="A11">
        <v>7</v>
      </c>
      <c r="B11">
        <v>20230610100010</v>
      </c>
      <c r="C11" t="s">
        <v>85</v>
      </c>
      <c r="D11">
        <v>156781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65</v>
      </c>
      <c r="K11" s="3">
        <v>60</v>
      </c>
      <c r="L11" s="3">
        <v>45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2">
      <c r="A12">
        <v>8</v>
      </c>
      <c r="B12">
        <v>20230610100012</v>
      </c>
      <c r="C12" t="s">
        <v>86</v>
      </c>
      <c r="D12">
        <v>155091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70</v>
      </c>
      <c r="K12" s="3">
        <v>80</v>
      </c>
      <c r="L12" s="3">
        <v>50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">
      <c r="A13">
        <v>9</v>
      </c>
      <c r="B13">
        <v>20230610100013</v>
      </c>
      <c r="C13" t="s">
        <v>87</v>
      </c>
      <c r="D13">
        <v>155367</v>
      </c>
      <c r="E13" t="s">
        <v>1</v>
      </c>
      <c r="F13" t="s">
        <v>3</v>
      </c>
      <c r="G13" s="3">
        <v>70</v>
      </c>
      <c r="H13" s="3"/>
      <c r="I13" s="3">
        <v>70</v>
      </c>
      <c r="J13" s="3">
        <v>70</v>
      </c>
      <c r="K13" s="3">
        <v>70</v>
      </c>
      <c r="L13" s="3">
        <v>55</v>
      </c>
      <c r="M13">
        <f>G13*Komponen!C10 + H13*Komponen!C11 + I13*Komponen!C12 + J13*Komponen!C13 + K13*Komponen!C14 + L13*Komponen!C15</f>
        <v>65.5</v>
      </c>
      <c r="N13" t="str">
        <f t="shared" si="0"/>
        <v>B</v>
      </c>
    </row>
    <row r="14" spans="1:14" x14ac:dyDescent="0.2">
      <c r="A14">
        <v>10</v>
      </c>
      <c r="B14">
        <v>20230610100014</v>
      </c>
      <c r="C14" t="s">
        <v>88</v>
      </c>
      <c r="D14">
        <v>155744</v>
      </c>
      <c r="E14" t="s">
        <v>1</v>
      </c>
      <c r="F14" t="s">
        <v>3</v>
      </c>
      <c r="G14" s="3">
        <v>60</v>
      </c>
      <c r="H14" s="3"/>
      <c r="I14" s="3">
        <v>80</v>
      </c>
      <c r="J14" s="3">
        <v>65</v>
      </c>
      <c r="K14" s="3">
        <v>70</v>
      </c>
      <c r="L14" s="3">
        <v>45</v>
      </c>
      <c r="M14">
        <f>G14*Komponen!C10 + H14*Komponen!C11 + I14*Komponen!C12 + J14*Komponen!C13 + K14*Komponen!C14 + L14*Komponen!C15</f>
        <v>61</v>
      </c>
      <c r="N14" t="str">
        <f t="shared" si="0"/>
        <v>B-</v>
      </c>
    </row>
    <row r="15" spans="1:14" x14ac:dyDescent="0.2">
      <c r="A15">
        <v>11</v>
      </c>
      <c r="B15">
        <v>20230610100016</v>
      </c>
      <c r="C15" t="s">
        <v>89</v>
      </c>
      <c r="D15">
        <v>155305</v>
      </c>
      <c r="E15" t="s">
        <v>1</v>
      </c>
      <c r="F15" t="s">
        <v>3</v>
      </c>
      <c r="G15" s="3">
        <v>60</v>
      </c>
      <c r="H15" s="3"/>
      <c r="I15" s="3">
        <v>70</v>
      </c>
      <c r="J15" s="3">
        <v>65</v>
      </c>
      <c r="K15" s="3">
        <v>70</v>
      </c>
      <c r="L15" s="3">
        <v>50</v>
      </c>
      <c r="M15">
        <f>G15*Komponen!C10 + H15*Komponen!C11 + I15*Komponen!C12 + J15*Komponen!C13 + K15*Komponen!C14 + L15*Komponen!C15</f>
        <v>61.5</v>
      </c>
      <c r="N15" t="str">
        <f t="shared" si="0"/>
        <v>B-</v>
      </c>
    </row>
    <row r="16" spans="1:14" x14ac:dyDescent="0.2">
      <c r="A16">
        <v>12</v>
      </c>
      <c r="B16">
        <v>20230610100017</v>
      </c>
      <c r="C16" t="s">
        <v>90</v>
      </c>
      <c r="D16">
        <v>154149</v>
      </c>
      <c r="E16" t="s">
        <v>1</v>
      </c>
      <c r="F16" t="s">
        <v>3</v>
      </c>
      <c r="G16" s="3">
        <v>60</v>
      </c>
      <c r="H16" s="3"/>
      <c r="I16" s="3">
        <v>80</v>
      </c>
      <c r="J16" s="3">
        <v>70</v>
      </c>
      <c r="K16" s="3">
        <v>75</v>
      </c>
      <c r="L16" s="3">
        <v>45</v>
      </c>
      <c r="M16">
        <f>G16*Komponen!C10 + H16*Komponen!C11 + I16*Komponen!C12 + J16*Komponen!C13 + K16*Komponen!C14 + L16*Komponen!C15</f>
        <v>63</v>
      </c>
      <c r="N16" t="str">
        <f t="shared" si="0"/>
        <v>B-</v>
      </c>
    </row>
    <row r="17" spans="1:14" x14ac:dyDescent="0.2">
      <c r="A17">
        <v>13</v>
      </c>
      <c r="B17">
        <v>20230610100018</v>
      </c>
      <c r="C17" t="s">
        <v>91</v>
      </c>
      <c r="D17">
        <v>154590</v>
      </c>
      <c r="E17" t="s">
        <v>1</v>
      </c>
      <c r="F17" t="s">
        <v>3</v>
      </c>
      <c r="G17" s="3">
        <v>75</v>
      </c>
      <c r="H17" s="3"/>
      <c r="I17" s="3">
        <v>85</v>
      </c>
      <c r="J17" s="3">
        <v>85</v>
      </c>
      <c r="K17" s="3">
        <v>65</v>
      </c>
      <c r="L17" s="3">
        <v>50</v>
      </c>
      <c r="M17">
        <f>G17*Komponen!C10 + H17*Komponen!C11 + I17*Komponen!C12 + J17*Komponen!C13 + K17*Komponen!C14 + L17*Komponen!C15</f>
        <v>66.5</v>
      </c>
      <c r="N17" t="str">
        <f t="shared" si="0"/>
        <v>B</v>
      </c>
    </row>
    <row r="18" spans="1:14" x14ac:dyDescent="0.2">
      <c r="A18">
        <v>14</v>
      </c>
      <c r="B18">
        <v>20230610100019</v>
      </c>
      <c r="C18" t="s">
        <v>92</v>
      </c>
      <c r="D18">
        <v>154144</v>
      </c>
      <c r="E18" t="s">
        <v>1</v>
      </c>
      <c r="F18" t="s">
        <v>3</v>
      </c>
      <c r="G18" s="3">
        <v>75</v>
      </c>
      <c r="H18" s="3"/>
      <c r="I18" s="3">
        <v>80</v>
      </c>
      <c r="J18" s="3">
        <v>80</v>
      </c>
      <c r="K18" s="3">
        <v>75</v>
      </c>
      <c r="L18" s="3">
        <v>55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">
      <c r="A19">
        <v>15</v>
      </c>
      <c r="B19">
        <v>20230610100020</v>
      </c>
      <c r="C19" t="s">
        <v>93</v>
      </c>
      <c r="D19">
        <v>154145</v>
      </c>
      <c r="E19" t="s">
        <v>1</v>
      </c>
      <c r="F19" t="s">
        <v>3</v>
      </c>
      <c r="G19" s="3">
        <v>75</v>
      </c>
      <c r="H19" s="3"/>
      <c r="I19" s="3">
        <v>80</v>
      </c>
      <c r="J19" s="3">
        <v>80</v>
      </c>
      <c r="K19" s="3">
        <v>80</v>
      </c>
      <c r="L19" s="3">
        <v>55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2">
      <c r="A20">
        <v>16</v>
      </c>
      <c r="B20">
        <v>20230610100023</v>
      </c>
      <c r="C20" t="s">
        <v>94</v>
      </c>
      <c r="D20">
        <v>154146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80</v>
      </c>
      <c r="K20" s="3">
        <v>80</v>
      </c>
      <c r="L20" s="3">
        <v>55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">
      <c r="A21">
        <v>17</v>
      </c>
      <c r="B21">
        <v>20230610100026</v>
      </c>
      <c r="C21" t="s">
        <v>95</v>
      </c>
      <c r="D21">
        <v>154764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80</v>
      </c>
      <c r="K21" s="3">
        <v>80</v>
      </c>
      <c r="L21" s="3">
        <v>55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2">
      <c r="A22">
        <v>18</v>
      </c>
      <c r="B22">
        <v>20230610100028</v>
      </c>
      <c r="C22" t="s">
        <v>96</v>
      </c>
      <c r="D22">
        <v>154636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80</v>
      </c>
      <c r="K22" s="3">
        <v>85</v>
      </c>
      <c r="L22" s="3">
        <v>65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">
      <c r="A23">
        <v>19</v>
      </c>
      <c r="B23">
        <v>20230610100029</v>
      </c>
      <c r="C23" t="s">
        <v>97</v>
      </c>
      <c r="D23">
        <v>154619</v>
      </c>
      <c r="E23" t="s">
        <v>1</v>
      </c>
      <c r="F23" t="s">
        <v>3</v>
      </c>
      <c r="G23" s="3">
        <v>70</v>
      </c>
      <c r="H23" s="3"/>
      <c r="I23" s="3">
        <v>85</v>
      </c>
      <c r="J23" s="3">
        <v>80</v>
      </c>
      <c r="K23" s="3">
        <v>76</v>
      </c>
      <c r="L23" s="3">
        <v>45</v>
      </c>
      <c r="M23">
        <f>G23*Komponen!C10 + H23*Komponen!C11 + I23*Komponen!C12 + J23*Komponen!C13 + K23*Komponen!C14 + L23*Komponen!C15</f>
        <v>66.8</v>
      </c>
      <c r="N23" t="str">
        <f t="shared" si="0"/>
        <v>B</v>
      </c>
    </row>
    <row r="24" spans="1:14" x14ac:dyDescent="0.2">
      <c r="A24">
        <v>20</v>
      </c>
      <c r="B24">
        <v>20230610100030</v>
      </c>
      <c r="C24" t="s">
        <v>98</v>
      </c>
      <c r="D24">
        <v>154626</v>
      </c>
      <c r="E24" t="s">
        <v>1</v>
      </c>
      <c r="F24" t="s">
        <v>3</v>
      </c>
      <c r="G24" s="3">
        <v>70</v>
      </c>
      <c r="H24" s="3"/>
      <c r="I24" s="3">
        <v>75</v>
      </c>
      <c r="J24" s="3">
        <v>75</v>
      </c>
      <c r="K24" s="3">
        <v>75</v>
      </c>
      <c r="L24" s="3">
        <v>45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">
      <c r="A25">
        <v>21</v>
      </c>
      <c r="B25">
        <v>20230610100031</v>
      </c>
      <c r="C25" t="s">
        <v>99</v>
      </c>
      <c r="D25">
        <v>152688</v>
      </c>
      <c r="E25" t="s">
        <v>1</v>
      </c>
      <c r="F25" t="s">
        <v>3</v>
      </c>
      <c r="G25" s="3">
        <v>80</v>
      </c>
      <c r="H25" s="3"/>
      <c r="I25" s="3">
        <v>75</v>
      </c>
      <c r="J25" s="3">
        <v>80</v>
      </c>
      <c r="K25" s="3">
        <v>80</v>
      </c>
      <c r="L25" s="3">
        <v>60</v>
      </c>
      <c r="M25">
        <f>G25*Komponen!C10 + H25*Komponen!C11 + I25*Komponen!C12 + J25*Komponen!C13 + K25*Komponen!C14 + L25*Komponen!C15</f>
        <v>73.5</v>
      </c>
      <c r="N25" t="str">
        <f t="shared" si="0"/>
        <v>B+</v>
      </c>
    </row>
    <row r="26" spans="1:14" x14ac:dyDescent="0.2">
      <c r="A26">
        <v>22</v>
      </c>
      <c r="B26">
        <v>20230610100032</v>
      </c>
      <c r="C26" t="s">
        <v>100</v>
      </c>
      <c r="D26">
        <v>155384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80</v>
      </c>
      <c r="K26" s="3">
        <v>80</v>
      </c>
      <c r="L26" s="3">
        <v>55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">
      <c r="A27">
        <v>23</v>
      </c>
      <c r="B27">
        <v>20230610100033</v>
      </c>
      <c r="C27" t="s">
        <v>101</v>
      </c>
      <c r="D27">
        <v>156238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45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2">
      <c r="A28">
        <v>24</v>
      </c>
      <c r="B28">
        <v>20230610100034</v>
      </c>
      <c r="C28" t="s">
        <v>102</v>
      </c>
      <c r="D28">
        <v>155352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80</v>
      </c>
      <c r="K28" s="3">
        <v>75</v>
      </c>
      <c r="L28" s="3">
        <v>50</v>
      </c>
      <c r="M28">
        <f>G28*Komponen!C10 + H28*Komponen!C11 + I28*Komponen!C12 + J28*Komponen!C13 + K28*Komponen!C14 + L28*Komponen!C15</f>
        <v>66.5</v>
      </c>
      <c r="N28" t="str">
        <f t="shared" si="0"/>
        <v>B</v>
      </c>
    </row>
    <row r="29" spans="1:14" x14ac:dyDescent="0.2">
      <c r="A29">
        <v>25</v>
      </c>
      <c r="B29">
        <v>20230610100035</v>
      </c>
      <c r="C29" t="s">
        <v>103</v>
      </c>
      <c r="D29">
        <v>154936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70</v>
      </c>
      <c r="K29" s="3">
        <v>70</v>
      </c>
      <c r="L29" s="3">
        <v>55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">
      <c r="A30">
        <v>26</v>
      </c>
      <c r="B30">
        <v>20230610100036</v>
      </c>
      <c r="C30" t="s">
        <v>104</v>
      </c>
      <c r="D30">
        <v>155052</v>
      </c>
      <c r="E30" t="s">
        <v>1</v>
      </c>
      <c r="F30" t="s">
        <v>3</v>
      </c>
      <c r="G30" s="3">
        <v>60</v>
      </c>
      <c r="H30" s="3"/>
      <c r="I30" s="3">
        <v>65</v>
      </c>
      <c r="J30" s="3">
        <v>80</v>
      </c>
      <c r="K30" s="3">
        <v>70</v>
      </c>
      <c r="L30" s="3">
        <v>45</v>
      </c>
      <c r="M30">
        <f>G30*Komponen!C10 + H30*Komponen!C11 + I30*Komponen!C12 + J30*Komponen!C13 + K30*Komponen!C14 + L30*Komponen!C15</f>
        <v>61</v>
      </c>
      <c r="N30" t="str">
        <f t="shared" si="0"/>
        <v>B-</v>
      </c>
    </row>
    <row r="31" spans="1:14" x14ac:dyDescent="0.2">
      <c r="A31">
        <v>27</v>
      </c>
      <c r="B31">
        <v>20230610100037</v>
      </c>
      <c r="C31" t="s">
        <v>105</v>
      </c>
      <c r="D31">
        <v>155263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80</v>
      </c>
      <c r="K31" s="3">
        <v>80</v>
      </c>
      <c r="L31" s="3">
        <v>45</v>
      </c>
      <c r="M31">
        <f>G31*Komponen!C10 + H31*Komponen!C11 + I31*Komponen!C12 + J31*Komponen!C13 + K31*Komponen!C14 + L31*Komponen!C15</f>
        <v>68</v>
      </c>
      <c r="N31" t="str">
        <f t="shared" si="0"/>
        <v>B</v>
      </c>
    </row>
    <row r="32" spans="1:14" x14ac:dyDescent="0.2">
      <c r="A32">
        <v>28</v>
      </c>
      <c r="B32">
        <v>20230610100038</v>
      </c>
      <c r="C32" t="s">
        <v>106</v>
      </c>
      <c r="D32">
        <v>155717</v>
      </c>
      <c r="E32" t="s">
        <v>1</v>
      </c>
      <c r="F32" t="s">
        <v>3</v>
      </c>
      <c r="G32" s="3">
        <v>75</v>
      </c>
      <c r="H32" s="3"/>
      <c r="I32" s="3">
        <v>80</v>
      </c>
      <c r="J32" s="3">
        <v>75</v>
      </c>
      <c r="K32" s="3">
        <v>80</v>
      </c>
      <c r="L32" s="3">
        <v>45</v>
      </c>
      <c r="M32">
        <f>G32*Komponen!C10 + H32*Komponen!C11 + I32*Komponen!C12 + J32*Komponen!C13 + K32*Komponen!C14 + L32*Komponen!C15</f>
        <v>68</v>
      </c>
      <c r="N32" t="str">
        <f t="shared" si="0"/>
        <v>B</v>
      </c>
    </row>
    <row r="33" spans="1:14" x14ac:dyDescent="0.2">
      <c r="A33">
        <v>29</v>
      </c>
      <c r="B33">
        <v>20230610100041</v>
      </c>
      <c r="C33" t="s">
        <v>107</v>
      </c>
      <c r="D33">
        <v>152990</v>
      </c>
      <c r="E33" t="s">
        <v>1</v>
      </c>
      <c r="F33" t="s">
        <v>3</v>
      </c>
      <c r="G33" s="3">
        <v>70</v>
      </c>
      <c r="H33" s="3"/>
      <c r="I33" s="3">
        <v>75</v>
      </c>
      <c r="J33" s="3">
        <v>75</v>
      </c>
      <c r="K33" s="3">
        <v>85</v>
      </c>
      <c r="L33" s="3">
        <v>45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  <row r="34" spans="1:14" x14ac:dyDescent="0.2">
      <c r="A34">
        <v>30</v>
      </c>
      <c r="B34">
        <v>20230610100042</v>
      </c>
      <c r="C34" t="s">
        <v>108</v>
      </c>
      <c r="D34">
        <v>154158</v>
      </c>
      <c r="E34" t="s">
        <v>1</v>
      </c>
      <c r="F34" t="s">
        <v>3</v>
      </c>
      <c r="G34" s="3">
        <v>60</v>
      </c>
      <c r="H34" s="3"/>
      <c r="I34" s="3">
        <v>65</v>
      </c>
      <c r="J34" s="3">
        <v>60</v>
      </c>
      <c r="K34" s="3">
        <v>75</v>
      </c>
      <c r="L34" s="3">
        <v>45</v>
      </c>
      <c r="M34">
        <f>G34*Komponen!C10 + H34*Komponen!C11 + I34*Komponen!C12 + J34*Komponen!C13 + K34*Komponen!C14 + L34*Komponen!C15</f>
        <v>60.5</v>
      </c>
      <c r="N34" t="str">
        <f t="shared" si="0"/>
        <v>B-</v>
      </c>
    </row>
    <row r="35" spans="1:14" x14ac:dyDescent="0.2">
      <c r="A35">
        <v>31</v>
      </c>
      <c r="B35">
        <v>20230610100043</v>
      </c>
      <c r="C35" t="s">
        <v>109</v>
      </c>
      <c r="D35">
        <v>156024</v>
      </c>
      <c r="E35" t="s">
        <v>1</v>
      </c>
      <c r="F35" t="s">
        <v>3</v>
      </c>
      <c r="G35" s="3">
        <v>65</v>
      </c>
      <c r="H35" s="3"/>
      <c r="I35" s="3">
        <v>50</v>
      </c>
      <c r="J35" s="3">
        <v>60</v>
      </c>
      <c r="K35" s="3">
        <v>65</v>
      </c>
      <c r="L35" s="3">
        <v>40</v>
      </c>
      <c r="M35">
        <f>G35*Komponen!C10 + H35*Komponen!C11 + I35*Komponen!C12 + J35*Komponen!C13 + K35*Komponen!C14 + L35*Komponen!C15</f>
        <v>55.5</v>
      </c>
      <c r="N35" t="str">
        <f t="shared" si="0"/>
        <v>C+</v>
      </c>
    </row>
    <row r="36" spans="1:14" x14ac:dyDescent="0.2">
      <c r="A36">
        <v>32</v>
      </c>
      <c r="B36">
        <v>20230610100045</v>
      </c>
      <c r="C36" t="s">
        <v>110</v>
      </c>
      <c r="D36">
        <v>155505</v>
      </c>
      <c r="E36" t="s">
        <v>1</v>
      </c>
      <c r="F36" t="s">
        <v>3</v>
      </c>
      <c r="G36" s="3">
        <v>60</v>
      </c>
      <c r="H36" s="3"/>
      <c r="I36" s="3">
        <v>65</v>
      </c>
      <c r="J36" s="3">
        <v>60</v>
      </c>
      <c r="K36" s="3">
        <v>75</v>
      </c>
      <c r="L36" s="3">
        <v>45</v>
      </c>
      <c r="M36">
        <f>G36*Komponen!C10 + H36*Komponen!C11 + I36*Komponen!C12 + J36*Komponen!C13 + K36*Komponen!C14 + L36*Komponen!C15</f>
        <v>60.5</v>
      </c>
      <c r="N36" t="str">
        <f t="shared" si="0"/>
        <v>B-</v>
      </c>
    </row>
    <row r="37" spans="1:14" x14ac:dyDescent="0.2">
      <c r="A37">
        <v>33</v>
      </c>
      <c r="B37">
        <v>20230610100047</v>
      </c>
      <c r="C37" t="s">
        <v>111</v>
      </c>
      <c r="D37">
        <v>152728</v>
      </c>
      <c r="E37" t="s">
        <v>1</v>
      </c>
      <c r="F37" t="s">
        <v>3</v>
      </c>
      <c r="G37" s="3">
        <v>60</v>
      </c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12</v>
      </c>
      <c r="N37" t="str">
        <f t="shared" si="0"/>
        <v>E</v>
      </c>
    </row>
    <row r="38" spans="1:14" x14ac:dyDescent="0.2">
      <c r="A38">
        <v>34</v>
      </c>
      <c r="B38">
        <v>20230610100048</v>
      </c>
      <c r="C38" t="s">
        <v>112</v>
      </c>
      <c r="D38">
        <v>154554</v>
      </c>
      <c r="E38" t="s">
        <v>1</v>
      </c>
      <c r="F38" t="s">
        <v>3</v>
      </c>
      <c r="G38" s="3">
        <v>80</v>
      </c>
      <c r="H38" s="3"/>
      <c r="I38" s="3">
        <v>85</v>
      </c>
      <c r="J38" s="3">
        <v>85</v>
      </c>
      <c r="K38" s="3">
        <v>85</v>
      </c>
      <c r="L38" s="3">
        <v>65</v>
      </c>
      <c r="M38">
        <f>G38*Komponen!C10 + H38*Komponen!C11 + I38*Komponen!C12 + J38*Komponen!C13 + K38*Komponen!C14 + L38*Komponen!C15</f>
        <v>78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A-</v>
      </c>
    </row>
    <row r="39" spans="1:14" x14ac:dyDescent="0.2">
      <c r="A39">
        <v>35</v>
      </c>
      <c r="B39">
        <v>20230610100049</v>
      </c>
      <c r="C39" t="s">
        <v>113</v>
      </c>
      <c r="D39">
        <v>152653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80</v>
      </c>
      <c r="K39" s="3">
        <v>70</v>
      </c>
      <c r="L39" s="3">
        <v>40</v>
      </c>
      <c r="M39">
        <f>G39*Komponen!C10 + H39*Komponen!C11 + I39*Komponen!C12 + J39*Komponen!C13 + K39*Komponen!C14 + L39*Komponen!C15</f>
        <v>63.5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B-</v>
      </c>
    </row>
    <row r="40" spans="1:14" x14ac:dyDescent="0.2">
      <c r="A40">
        <v>36</v>
      </c>
      <c r="B40">
        <v>20230610100050</v>
      </c>
      <c r="C40" t="s">
        <v>114</v>
      </c>
      <c r="D40">
        <v>152757</v>
      </c>
      <c r="E40" t="s">
        <v>1</v>
      </c>
      <c r="F40" t="s">
        <v>3</v>
      </c>
      <c r="G40" s="3">
        <v>80</v>
      </c>
      <c r="H40" s="3"/>
      <c r="I40" s="3">
        <v>85</v>
      </c>
      <c r="J40" s="3">
        <v>85</v>
      </c>
      <c r="K40" s="3">
        <v>85</v>
      </c>
      <c r="L40" s="3">
        <v>65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2">
      <c r="A41">
        <v>37</v>
      </c>
      <c r="B41">
        <v>20230610100051</v>
      </c>
      <c r="C41" t="s">
        <v>115</v>
      </c>
      <c r="D41">
        <v>156901</v>
      </c>
      <c r="E41" t="s">
        <v>1</v>
      </c>
      <c r="F41" t="s">
        <v>3</v>
      </c>
      <c r="G41" s="3">
        <v>55</v>
      </c>
      <c r="H41" s="3"/>
      <c r="I41" s="3">
        <v>50</v>
      </c>
      <c r="J41" s="3">
        <v>60</v>
      </c>
      <c r="K41" s="3">
        <v>60</v>
      </c>
      <c r="L41" s="3">
        <v>45</v>
      </c>
      <c r="M41">
        <f>G41*Komponen!C10 + H41*Komponen!C11 + I41*Komponen!C12 + J41*Komponen!C13 + K41*Komponen!C14 + L41*Komponen!C15</f>
        <v>53.5</v>
      </c>
      <c r="N41" t="str">
        <f t="shared" si="0"/>
        <v>C</v>
      </c>
    </row>
    <row r="42" spans="1:14" x14ac:dyDescent="0.2">
      <c r="A42">
        <v>38</v>
      </c>
      <c r="B42">
        <v>20230610100052</v>
      </c>
      <c r="C42" t="s">
        <v>116</v>
      </c>
      <c r="D42">
        <v>154628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80</v>
      </c>
      <c r="K42" s="3">
        <v>80</v>
      </c>
      <c r="L42" s="3">
        <v>50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">
      <c r="A43">
        <v>39</v>
      </c>
      <c r="B43">
        <v>20240610114002</v>
      </c>
      <c r="C43" t="s">
        <v>117</v>
      </c>
      <c r="D43">
        <v>157061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80</v>
      </c>
      <c r="K43" s="3">
        <v>70</v>
      </c>
      <c r="L43" s="3">
        <v>55</v>
      </c>
      <c r="M43">
        <f>G43*Komponen!C10 + H43*Komponen!C11 + I43*Komponen!C12 + J43*Komponen!C13 + K43*Komponen!C14 + L43*Komponen!C15</f>
        <v>68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2025-01-31T02:00:36Z</dcterms:created>
  <dcterms:modified xsi:type="dcterms:W3CDTF">2025-01-31T02:54:19Z</dcterms:modified>
  <cp:category>nilai</cp:category>
</cp:coreProperties>
</file>