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dasar\"/>
    </mc:Choice>
  </mc:AlternateContent>
  <xr:revisionPtr revIDLastSave="0" documentId="13_ncr:1_{E920BDCE-B0F2-453C-94C2-F58D47D27A49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<sst xmlns="http://schemas.openxmlformats.org/spreadsheetml/2006/main" count="223" uniqueCount="123">
  <si>
    <t>KODE MK</t>
  </si>
  <si>
    <t>E1C2A71A</t>
  </si>
  <si>
    <t>NAMA MK</t>
  </si>
  <si>
    <t>KIMIA DASAR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</si>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</sst>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4" sqref="B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1234580765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1234580765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1234580765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1234580765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1234580765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1234580765</v>
      </c>
    </row>
    <row r="16" spans="1:4" x14ac:dyDescent="0.35">
      <c r="A16">
        <v>7</v>
      </c>
      <c r="B16" s="3" t="s">
        <v>109</v>
      </c>
      <c r="C16" s="3" t="s">
        <v>110</v>
      </c>
      <c r="D16">
        <v>1234580765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1234580765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1234580765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1234580765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1234580765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1234580765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1234580765</v>
      </c>
    </row>
    <row r="23" spans="1:4" x14ac:dyDescent="0.35">
      <c r="A23">
        <v>14</v>
      </c>
      <c r="B23" s="3" t="s">
        <v>113</v>
      </c>
      <c r="C23" s="3" t="s">
        <v>114</v>
      </c>
      <c r="D23">
        <v>1234580765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1234580765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1" t="s">
        <v>115</v>
      </c>
      <c r="E10" s="3" t="s">
        <v>116</v>
      </c>
      <c r="F10">
        <v>1234580765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1234580765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1234580765</v>
      </c>
    </row>
    <row r="13" spans="1:6" x14ac:dyDescent="0.35">
      <c r="A13">
        <v>4</v>
      </c>
      <c r="B13" t="s">
        <v>62</v>
      </c>
      <c r="C13" s="9">
        <v>0.2</v>
      </c>
      <c r="D13" s="3" t="s">
        <v>117</v>
      </c>
      <c r="E13" s="3" t="s">
        <v>118</v>
      </c>
      <c r="F13">
        <v>1234580765</v>
      </c>
    </row>
    <row r="14" spans="1:6" x14ac:dyDescent="0.35">
      <c r="A14">
        <v>5</v>
      </c>
      <c r="B14" t="s">
        <v>63</v>
      </c>
      <c r="C14" s="9">
        <v>0.3</v>
      </c>
      <c r="D14" s="3" t="s">
        <v>119</v>
      </c>
      <c r="E14" s="3" t="s">
        <v>120</v>
      </c>
      <c r="F14">
        <v>1234580765</v>
      </c>
    </row>
    <row r="15" spans="1:6" x14ac:dyDescent="0.35">
      <c r="A15">
        <v>6</v>
      </c>
      <c r="B15" t="s">
        <v>64</v>
      </c>
      <c r="C15" s="9">
        <v>0.3</v>
      </c>
      <c r="D15" s="3" t="s">
        <v>121</v>
      </c>
      <c r="E15" s="3" t="s">
        <v>122</v>
      </c>
      <c r="F15">
        <v>1234580765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2" workbookViewId="0">
      <selection activeCell="L5" sqref="L5: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80</v>
      </c>
      <c r="H5" s="3"/>
      <c r="I5" s="3"/>
      <c r="J5" s="3">
        <v>79</v>
      </c>
      <c r="K5" s="3">
        <v>75</v>
      </c>
      <c r="L5" s="3">
        <v>84</v>
      </c>
      <c r="M5">
        <f>G5*Komponen!C10 + H5*Komponen!C11 + I5*Komponen!C12 + J5*Komponen!C13 + K5*Komponen!C14 + L5*Komponen!C15</f>
        <v>79.5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80</v>
      </c>
      <c r="H6" s="3"/>
      <c r="I6" s="3"/>
      <c r="J6" s="3">
        <v>79</v>
      </c>
      <c r="K6" s="3">
        <v>70</v>
      </c>
      <c r="L6" s="3">
        <v>84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80</v>
      </c>
      <c r="H7" s="3"/>
      <c r="I7" s="3"/>
      <c r="J7" s="3">
        <v>79</v>
      </c>
      <c r="K7" s="3">
        <v>70</v>
      </c>
      <c r="L7" s="3">
        <v>92</v>
      </c>
      <c r="M7">
        <f>G7*Komponen!C10 + H7*Komponen!C11 + I7*Komponen!C12 + J7*Komponen!C13 + K7*Komponen!C14 + L7*Komponen!C15</f>
        <v>80.399999999999991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80</v>
      </c>
      <c r="H8" s="3"/>
      <c r="I8" s="3"/>
      <c r="J8" s="3">
        <v>79</v>
      </c>
      <c r="K8" s="3">
        <v>70</v>
      </c>
      <c r="L8" s="3">
        <v>84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80</v>
      </c>
      <c r="H9" s="3"/>
      <c r="I9" s="3"/>
      <c r="J9" s="3">
        <v>79</v>
      </c>
      <c r="K9" s="3">
        <v>70</v>
      </c>
      <c r="L9" s="3">
        <v>92</v>
      </c>
      <c r="M9">
        <f>G9*Komponen!C10 + H9*Komponen!C11 + I9*Komponen!C12 + J9*Komponen!C13 + K9*Komponen!C14 + L9*Komponen!C15</f>
        <v>80.399999999999991</v>
      </c>
      <c r="N9" t="str">
        <f t="shared" si="0"/>
        <v>A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70</v>
      </c>
      <c r="L10" s="3">
        <v>88</v>
      </c>
      <c r="M10">
        <f>G10*Komponen!C10 + H10*Komponen!C11 + I10*Komponen!C12 + J10*Komponen!C13 + K10*Komponen!C14 + L10*Komponen!C15</f>
        <v>79.199999999999989</v>
      </c>
      <c r="N10" t="str">
        <f t="shared" si="0"/>
        <v>A-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80</v>
      </c>
      <c r="H11" s="3"/>
      <c r="I11" s="3"/>
      <c r="J11" s="3">
        <v>79</v>
      </c>
      <c r="K11" s="3">
        <v>70</v>
      </c>
      <c r="L11" s="3">
        <v>92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80</v>
      </c>
      <c r="H12" s="3"/>
      <c r="I12" s="3"/>
      <c r="J12" s="3">
        <v>79</v>
      </c>
      <c r="K12" s="3">
        <v>70</v>
      </c>
      <c r="L12" s="3">
        <v>92</v>
      </c>
      <c r="M12">
        <f>G12*Komponen!C10 + H12*Komponen!C11 + I12*Komponen!C12 + J12*Komponen!C13 + K12*Komponen!C14 + L12*Komponen!C15</f>
        <v>80.399999999999991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80</v>
      </c>
      <c r="H13" s="3"/>
      <c r="I13" s="3"/>
      <c r="J13" s="3">
        <v>79</v>
      </c>
      <c r="K13" s="3">
        <v>70</v>
      </c>
      <c r="L13" s="3">
        <v>84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75</v>
      </c>
      <c r="L14" s="3">
        <v>96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75</v>
      </c>
      <c r="L15" s="3">
        <v>96</v>
      </c>
      <c r="M15">
        <f>G15*Komponen!C10 + H15*Komponen!C11 + I15*Komponen!C12 + J15*Komponen!C13 + K15*Komponen!C14 + L15*Komponen!C15</f>
        <v>83.1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80</v>
      </c>
      <c r="H16" s="3"/>
      <c r="I16" s="3"/>
      <c r="J16" s="3">
        <v>79</v>
      </c>
      <c r="K16" s="3">
        <v>75</v>
      </c>
      <c r="L16" s="3">
        <v>96</v>
      </c>
      <c r="M16">
        <f>G16*Komponen!C10 + H16*Komponen!C11 + I16*Komponen!C12 + J16*Komponen!C13 + K16*Komponen!C14 + L16*Komponen!C15</f>
        <v>83.1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70</v>
      </c>
      <c r="L17" s="3">
        <v>92</v>
      </c>
      <c r="M17">
        <f>G17*Komponen!C10 + H17*Komponen!C11 + I17*Komponen!C12 + J17*Komponen!C13 + K17*Komponen!C14 + L17*Komponen!C15</f>
        <v>80.399999999999991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80</v>
      </c>
      <c r="H18" s="3"/>
      <c r="I18" s="3"/>
      <c r="J18" s="3">
        <v>79</v>
      </c>
      <c r="K18" s="3">
        <v>70</v>
      </c>
      <c r="L18" s="3">
        <v>92</v>
      </c>
      <c r="M18">
        <f>G18*Komponen!C10 + H18*Komponen!C11 + I18*Komponen!C12 + J18*Komponen!C13 + K18*Komponen!C14 + L18*Komponen!C15</f>
        <v>80.399999999999991</v>
      </c>
      <c r="N18" t="str">
        <f t="shared" si="0"/>
        <v>A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70</v>
      </c>
      <c r="L19" s="3">
        <v>88</v>
      </c>
      <c r="M19">
        <f>G19*Komponen!C10 + H19*Komponen!C11 + I19*Komponen!C12 + J19*Komponen!C13 + K19*Komponen!C14 + L19*Komponen!C15</f>
        <v>79.199999999999989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80</v>
      </c>
      <c r="H20" s="3"/>
      <c r="I20" s="3"/>
      <c r="J20" s="3">
        <v>79</v>
      </c>
      <c r="K20" s="3">
        <v>70</v>
      </c>
      <c r="L20" s="3">
        <v>88</v>
      </c>
      <c r="M20">
        <f>G20*Komponen!C10 + H20*Komponen!C11 + I20*Komponen!C12 + J20*Komponen!C13 + K20*Komponen!C14 + L20*Komponen!C15</f>
        <v>79.199999999999989</v>
      </c>
      <c r="N20" t="str">
        <f t="shared" si="0"/>
        <v>A-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80</v>
      </c>
      <c r="H21" s="3"/>
      <c r="I21" s="3"/>
      <c r="J21" s="3">
        <v>79</v>
      </c>
      <c r="K21" s="3">
        <v>75</v>
      </c>
      <c r="L21" s="3">
        <v>96</v>
      </c>
      <c r="M21">
        <f>G21*Komponen!C10 + H21*Komponen!C11 + I21*Komponen!C12 + J21*Komponen!C13 + K21*Komponen!C14 + L21*Komponen!C15</f>
        <v>83.1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80</v>
      </c>
      <c r="H22" s="3"/>
      <c r="I22" s="3"/>
      <c r="J22" s="3">
        <v>79</v>
      </c>
      <c r="K22" s="3">
        <v>70</v>
      </c>
      <c r="L22" s="3">
        <v>96</v>
      </c>
      <c r="M22">
        <f>G22*Komponen!C10 + H22*Komponen!C11 + I22*Komponen!C12 + J22*Komponen!C13 + K22*Komponen!C14 + L22*Komponen!C15</f>
        <v>81.599999999999994</v>
      </c>
      <c r="N22" t="str">
        <f t="shared" si="0"/>
        <v>A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/>
      <c r="I23" s="3"/>
      <c r="J23" s="3">
        <v>79</v>
      </c>
      <c r="K23" s="3">
        <v>70</v>
      </c>
      <c r="L23" s="3">
        <v>88</v>
      </c>
      <c r="M23">
        <f>G23*Komponen!C10 + H23*Komponen!C11 + I23*Komponen!C12 + J23*Komponen!C13 + K23*Komponen!C14 + L23*Komponen!C15</f>
        <v>79.199999999999989</v>
      </c>
      <c r="N23" t="str">
        <f t="shared" si="0"/>
        <v>A-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70</v>
      </c>
      <c r="L24" s="3">
        <v>92</v>
      </c>
      <c r="M24">
        <f>G24*Komponen!C10 + H24*Komponen!C11 + I24*Komponen!C12 + J24*Komponen!C13 + K24*Komponen!C14 + L24*Komponen!C15</f>
        <v>80.399999999999991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80</v>
      </c>
      <c r="H25" s="3"/>
      <c r="I25" s="3"/>
      <c r="J25" s="3">
        <v>79</v>
      </c>
      <c r="K25" s="3">
        <v>75</v>
      </c>
      <c r="L25" s="3">
        <v>92</v>
      </c>
      <c r="M25">
        <f>G25*Komponen!C10 + H25*Komponen!C11 + I25*Komponen!C12 + J25*Komponen!C13 + K25*Komponen!C14 + L25*Komponen!C15</f>
        <v>81.899999999999991</v>
      </c>
      <c r="N25" t="str">
        <f t="shared" si="0"/>
        <v>A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80</v>
      </c>
      <c r="H26" s="3"/>
      <c r="I26" s="3"/>
      <c r="J26" s="3">
        <v>79</v>
      </c>
      <c r="K26" s="3">
        <v>70</v>
      </c>
      <c r="L26" s="3">
        <v>88</v>
      </c>
      <c r="M26">
        <f>G26*Komponen!C10 + H26*Komponen!C11 + I26*Komponen!C12 + J26*Komponen!C13 + K26*Komponen!C14 + L26*Komponen!C15</f>
        <v>79.199999999999989</v>
      </c>
      <c r="N26" t="str">
        <f t="shared" si="0"/>
        <v>A-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80</v>
      </c>
      <c r="H27" s="3"/>
      <c r="I27" s="3"/>
      <c r="J27" s="3">
        <v>79</v>
      </c>
      <c r="K27" s="3">
        <v>70</v>
      </c>
      <c r="L27" s="3">
        <v>80</v>
      </c>
      <c r="M27">
        <f>G27*Komponen!C10 + H27*Komponen!C11 + I27*Komponen!C12 + J27*Komponen!C13 + K27*Komponen!C14 + L27*Komponen!C15</f>
        <v>76.8</v>
      </c>
      <c r="N27" t="str">
        <f t="shared" si="0"/>
        <v>A-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80</v>
      </c>
      <c r="H28" s="3"/>
      <c r="I28" s="3"/>
      <c r="J28" s="3">
        <v>79</v>
      </c>
      <c r="K28" s="3">
        <v>70</v>
      </c>
      <c r="L28" s="3">
        <v>88</v>
      </c>
      <c r="M28">
        <f>G28*Komponen!C10 + H28*Komponen!C11 + I28*Komponen!C12 + J28*Komponen!C13 + K28*Komponen!C14 + L28*Komponen!C15</f>
        <v>79.199999999999989</v>
      </c>
      <c r="N28" t="str">
        <f t="shared" si="0"/>
        <v>A-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80</v>
      </c>
      <c r="H29" s="3"/>
      <c r="I29" s="3"/>
      <c r="J29" s="3">
        <v>79</v>
      </c>
      <c r="K29" s="3">
        <v>70</v>
      </c>
      <c r="L29" s="3">
        <v>92</v>
      </c>
      <c r="M29">
        <f>G29*Komponen!C10 + H29*Komponen!C11 + I29*Komponen!C12 + J29*Komponen!C13 + K29*Komponen!C14 + L29*Komponen!C15</f>
        <v>80.399999999999991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80</v>
      </c>
      <c r="H30" s="3"/>
      <c r="I30" s="3"/>
      <c r="J30" s="3">
        <v>79</v>
      </c>
      <c r="K30" s="3">
        <v>75</v>
      </c>
      <c r="L30" s="3">
        <v>96</v>
      </c>
      <c r="M30">
        <f>G30*Komponen!C10 + H30*Komponen!C11 + I30*Komponen!C12 + J30*Komponen!C13 + K30*Komponen!C14 + L30*Komponen!C15</f>
        <v>83.1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80</v>
      </c>
      <c r="H31" s="3"/>
      <c r="I31" s="3"/>
      <c r="J31" s="3">
        <v>79</v>
      </c>
      <c r="K31" s="3">
        <v>70</v>
      </c>
      <c r="L31" s="3">
        <v>84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80</v>
      </c>
      <c r="H32" s="3"/>
      <c r="I32" s="3"/>
      <c r="J32" s="3">
        <v>79</v>
      </c>
      <c r="K32" s="3">
        <v>70</v>
      </c>
      <c r="L32" s="3">
        <v>84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70</v>
      </c>
      <c r="L33" s="3">
        <v>84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80</v>
      </c>
      <c r="H34" s="3"/>
      <c r="I34" s="3"/>
      <c r="J34" s="3">
        <v>79</v>
      </c>
      <c r="K34" s="3">
        <v>70</v>
      </c>
      <c r="L34" s="3">
        <v>92</v>
      </c>
      <c r="M34">
        <f>G34*Komponen!C10 + H34*Komponen!C11 + I34*Komponen!C12 + J34*Komponen!C13 + K34*Komponen!C14 + L34*Komponen!C15</f>
        <v>80.399999999999991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2025-01-10T07:00:14Z</dcterms:created>
  <dcterms:modified xsi:type="dcterms:W3CDTF">2025-02-03T00:28:18Z</dcterms:modified>
  <cp:category>nilai</cp:category>
</cp:coreProperties>
</file>