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-DATA UMMAT 2020\M.K. UMMAT\PENDIDIKAN BAHASA INGGRIS GANJIL 2024\NILAI SIAKAD-GANJIL 2024-2025\"/>
    </mc:Choice>
  </mc:AlternateContent>
  <xr:revisionPtr revIDLastSave="0" documentId="13_ncr:1_{E24CF73D-997A-4528-9CFC-C28A5BD5BC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<sst xmlns="http://schemas.openxmlformats.org/spreadsheetml/2006/main" count="209" uniqueCount="142">
  <si>
    <t>KODE MK</t>
  </si>
  <si>
    <t>A1B2A60B</t>
  </si>
  <si>
    <t>NAMA MK</t>
  </si>
  <si>
    <t>INTERCULTURAL COMMUNICATIVE COMPETENCE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</si>
  <si>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</si>
  <si>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</si>
  <si>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</si>
  <si>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</si>
  <si>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</si>
  <si>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</si>
  <si>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</si>
  <si>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</si>
  <si>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EDI,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</si>
  <si>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</si>
  <si>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</si>
  <si>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</si>
  <si>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</si>
  <si>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</si>
  <si>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</si>
  <si>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</si>
  <si>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</si>
  <si>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</si>
  <si>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</si>
  <si>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</si>
  <si>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</si>
  <si>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</si>
  <si>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</si>
  <si>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</si>
  <si>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</si>
  <si>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</si>
  <si>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</si>
  <si>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</si>
  <si>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</si>
  <si>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</si>
  <si>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</si>
  <si>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</si>
  <si>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</si>
  <si>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</si>
  <si>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</si>
  <si>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</si>
  <si>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</si>
  <si>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</si>
  <si>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</si>
  <si>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</si>
  <si>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</si>
  <si>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</si>
  <si>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</si>
  <si>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</si>
  <si>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</si>
  <si>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</si>
  <si>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</si>
  <si>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</si>
  <si>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</si>
  <si>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</si>
  <si>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</si>
  <si>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</si>
  <si>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</si>
  <si>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</si>
  <si>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</si>
  <si>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</si>
  <si>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</si>
  <si>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</si>
  <si>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</si>
  <si>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</si>
  <si>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INTERCULTURAL COMMUNICATIVE COMPETENCE (A1B2A60B)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</si>
  <si>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</si>
  <si>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</si>
  <si>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</si>
  <si>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</si>
  <si>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</si>
  <si>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</si>
  <si>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</si>
  <si>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</si>
  <si>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</si>
  <si>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2021A1B005</t>
  </si>
  <si>
    <t>ILHAM AL HADIS</t>
  </si>
  <si>
    <t>2021A1B007</t>
  </si>
  <si>
    <t>MAHNEF FIRDAUS</t>
  </si>
  <si>
    <t>2021A1B031</t>
  </si>
  <si>
    <t>RAHMAD YUSUP</t>
  </si>
  <si>
    <t>AYU SURYA NINGSIH</t>
  </si>
  <si>
    <t>ENDANG TRI REZEKI</t>
  </si>
  <si>
    <t>HEMIYATI</t>
  </si>
  <si>
    <t>JUNITA ULHUSNA</t>
  </si>
  <si>
    <t>NAILA LUTFIA</t>
  </si>
  <si>
    <t>RAYYANI</t>
  </si>
  <si>
    <t>RISNAWATI</t>
  </si>
  <si>
    <t>SITI NURFIATI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</si>
  <si>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</si>
  <si>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</si>
  <si>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</si>
  <si>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</si>
  <si>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</si>
  <si>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</si>
  <si>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</si>
  <si>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</si>
  <si>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</si>
  <si>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NURFAIDAH</t>
  </si>
  <si>
    <t>PUTRI HINDUN ANIFAYAKUN SHAHAB</t>
  </si>
  <si>
    <t>ABIB AL ABSIN</t>
  </si>
  <si>
    <t>Middle Semester</t>
  </si>
  <si>
    <t>(ICC conceptualized)
Developing Intercutural Communicative Competence (ICC)
•	Classroom activities for developing ICC
•	Specialised approaches for developing ICC</t>
  </si>
  <si>
    <t>Strategies to Increase Intercultural Communicative Competence (ICC)
•	Definition of Strategy
•	Strategic Competence
•	Models and Strategies of ICC</t>
  </si>
  <si>
    <t>The Way to Practice Intercultural Communicative Competence</t>
  </si>
  <si>
    <t>FINAL TEST</t>
  </si>
  <si>
    <t>Kontrak perkuliahan</t>
  </si>
  <si>
    <t>Ujian Tengah Semester</t>
  </si>
  <si>
    <t>(Konseptualisasi ICC)
Pengembangan Kompetensi Komunikasi Antarbudaya (ICC)
• Aktivitas kelas untuk mengembangkan ICC
• Pendekatan khusus untuk mengembangkan ICC</t>
  </si>
  <si>
    <t>Strategi Peningkatan Kompetensi Komunikasi Antarbudaya (ICC)
• Pengertian Strategi
• Kompetensi Strategis
• Model dan Strategi ICC</t>
  </si>
  <si>
    <t>Cara Mempraktikkan Kompetensi Komunikasi Antarbudaya</t>
  </si>
  <si>
    <t>Ujian Akhir Semester</t>
  </si>
  <si>
    <t>Learning Contract, RPS, CPMK, Permenristekdikti 
No. 3 Year 2021, KKNI Document, UMMAT Academic Regulation.</t>
  </si>
  <si>
    <t xml:space="preserve">
Students attend lectures and actively participate in all activities both internally and external in this core study</t>
  </si>
  <si>
    <t>Mahasiswa mengikuti perkuliahan dan berpatisipasi aktif 
dalam semua kegiatan baik secara internal maupun internal dalam mata kuliah ini</t>
  </si>
  <si>
    <t xml:space="preserve">Students make analyzes about the models and conclusions </t>
  </si>
  <si>
    <t>Mahasiswa membuat anailsis tentang beberapa model yang digunakan dan kesimpulan</t>
  </si>
  <si>
    <t>Students are given a quiz after the material has been
completed</t>
  </si>
  <si>
    <t>Mahasiswa diberikan kuis setelah materi telah selesai</t>
  </si>
  <si>
    <t>Students are given the task of finding Models ICC and 
presenting them</t>
  </si>
  <si>
    <t>Mahasiswa diberikan tugas untuk menemukan model ICC
dan mempresentasikanya</t>
  </si>
  <si>
    <t>Students will take the mid-semester exam after completing
 material one to seven meeting</t>
  </si>
  <si>
    <t>Mahasiswa akan melaksanakan ujian tengah semester 
setelah menyelesaikan materi pertama sampai ke tujuh</t>
  </si>
  <si>
    <t>Students will take the final semester exam after completing
 all the material, namely material 1-7 (Middle)-9-15 (Final)</t>
  </si>
  <si>
    <t>Mahasiswa akan melaksanakan ujian akhir semester 
setelah menyelesaikan semua materi yaitu materi 1-7 
(Middle)-9-15 (Final)</t>
  </si>
  <si>
    <t>(Culture conceptualised)
Definitions and Perspective of culture-intercultural Communicative Competence: Three Perspectives on Defining Culture (Social Science, Interpretive, and Critical)</t>
  </si>
  <si>
    <t>(Konsep Budaya)
Pengertian dan Perspektif Kompetensi Komunikatif Budaya-Interkultural: ada Tiga Perspektif Mendefinisikan Kebudayaan (Ilmu Sosial, Interpretif, dan Kritis)</t>
  </si>
  <si>
    <t>(Konsep Budaya}
Karakteristik Identitas Budaya
• Pengorganisasian
• Penafsiran</t>
  </si>
  <si>
    <t>(Culture conceptualised)
The Characteristics of Cultural Identity
•	Organizing
•	Interpreting</t>
  </si>
  <si>
    <t>(Konseptualisasi ICC)
Tingkatan IC
• Tidak sadar akan ketidakmampuan
• sadar akan ketidak mampuan
• Sadar akan kemampuan, dan
• Tidak sadar akan kemampuan.</t>
  </si>
  <si>
    <t>(ICC conceptualized)
Level of IC
•	Unconscious incompetence
•	Conscious incompetence
•	Conscious competence, and
•	Unconscious competence.</t>
  </si>
  <si>
    <t>(ICC conceptualized)
Models of ICC</t>
  </si>
  <si>
    <t>(Konseptualisasi ICC)
Model-model ICC</t>
  </si>
  <si>
    <t>(ICC conceptualized)
The Concept of Attitude and Knowledge
Attitudes:
•	The role of positive Attitudes
•	Intercultural approaches to attitudes
Knowledge:
•	Definition of knowledge
•	Applying knowledge about intercultural communication</t>
  </si>
  <si>
    <t>(Konseptualisasi ICC)
Konsep Sikap dan Pengetahuan
Sikap:
• Peran positif dalam bersikap
• Pendekatan antarbudaya terhadap sikap
Pengetahuan:
• Definisi pengetahuan
• Penerapan pengetahuan tentang komunikasi antarbudaya</t>
  </si>
  <si>
    <t>(ICC conceptualized)
The concept of Skills, and Awareness
Skills:
Ability to interpret a document or event from another culture, to explain it and relate it to documents from one’s own.
Awareness:
•	Characteristics of Awarness</t>
  </si>
  <si>
    <t>Konseptualisasi ICC)
Konsep Keterampilan dan Kesadaran
Keterampilan:
Kemampuan untuk menafsirkan dokumen atau peristiwa dari budaya lain, menjelaskannya, dan mengaitkannya dengan dokumen dari budaya sendiri.
Kesadaran:
• Karakteristik Kesadaran</t>
  </si>
  <si>
    <t>(Culture conceptualised)
Components and Element of Culture
Componen:
Symbols,Norms, Value, Language, History, Religion, Social Organisations
Element: Beliefs, Values, Attitudes, Cultures and social groups</t>
  </si>
  <si>
    <t>(Konseptualisasi budaya)
Komponen dan Elemen Budaya
Komponen:
Simbol, Norma, Nilai, Bahasa, Sejarah, Agama, Organisasi Sosial
Elemen: Kepercayaan, Nilai, Sikap, Budaya dan kelompok sosial</t>
  </si>
  <si>
    <t>(Konseptualisasi ICC)
Tindakan Antarbudaya
Sikap, Pengetahuan dan, Keterampilan, Kesadaran</t>
  </si>
  <si>
    <t>(ICC conceptualized)
Acting Intercultural
Attitudes, Knowledge and, Skills, Awareness</t>
  </si>
  <si>
    <t>(Konseptualisasi ICC)
Kesuksesan Pembelajaran Antarbudaya</t>
  </si>
  <si>
    <t>(ICC conceptualised)
The Successful Intercultural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</si>
</sst>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21" workbookViewId="0">
      <selection activeCell="C27" sqref="C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43.5" x14ac:dyDescent="0.35">
      <c r="A10">
        <v>1</v>
      </c>
      <c r="B10" s="12" t="s">
        <v>105</v>
      </c>
      <c r="C10" s="13" t="s">
        <v>111</v>
      </c>
      <c r="D10">
        <v>1234581401</v>
      </c>
    </row>
    <row r="11" spans="1:4" ht="58" x14ac:dyDescent="0.35">
      <c r="A11">
        <v>2</v>
      </c>
      <c r="B11" s="13" t="s">
        <v>125</v>
      </c>
      <c r="C11" s="11" t="s">
        <v>124</v>
      </c>
      <c r="D11">
        <v>1234581401</v>
      </c>
    </row>
    <row r="12" spans="1:4" ht="58" x14ac:dyDescent="0.35">
      <c r="A12">
        <v>3</v>
      </c>
      <c r="B12" s="13" t="s">
        <v>126</v>
      </c>
      <c r="C12" s="13" t="s">
        <v>127</v>
      </c>
      <c r="D12">
        <v>1234581401</v>
      </c>
    </row>
    <row r="13" spans="1:4" ht="101.5" x14ac:dyDescent="0.35">
      <c r="A13">
        <v>4</v>
      </c>
      <c r="B13" s="13" t="s">
        <v>137</v>
      </c>
      <c r="C13" s="13" t="s">
        <v>136</v>
      </c>
      <c r="D13">
        <v>1234581401</v>
      </c>
    </row>
    <row r="14" spans="1:4" ht="43.5" x14ac:dyDescent="0.35">
      <c r="A14">
        <v>5</v>
      </c>
      <c r="B14" s="13" t="s">
        <v>138</v>
      </c>
      <c r="C14" s="13" t="s">
        <v>139</v>
      </c>
      <c r="D14">
        <v>1234581401</v>
      </c>
    </row>
    <row r="15" spans="1:4" ht="29" x14ac:dyDescent="0.35">
      <c r="A15">
        <v>6</v>
      </c>
      <c r="B15" s="13" t="s">
        <v>140</v>
      </c>
      <c r="C15" s="13" t="s">
        <v>141</v>
      </c>
      <c r="D15">
        <v>1234581401</v>
      </c>
    </row>
    <row r="16" spans="1:4" ht="87" x14ac:dyDescent="0.35">
      <c r="A16">
        <v>7</v>
      </c>
      <c r="B16" s="13" t="s">
        <v>128</v>
      </c>
      <c r="C16" s="13" t="s">
        <v>129</v>
      </c>
      <c r="D16">
        <v>1234581401</v>
      </c>
    </row>
    <row r="17" spans="1:4" x14ac:dyDescent="0.35">
      <c r="A17">
        <v>8</v>
      </c>
      <c r="B17" s="12" t="s">
        <v>106</v>
      </c>
      <c r="C17" s="12" t="s">
        <v>100</v>
      </c>
      <c r="D17">
        <v>1234581401</v>
      </c>
    </row>
    <row r="18" spans="1:4" ht="29" x14ac:dyDescent="0.35">
      <c r="A18">
        <v>9</v>
      </c>
      <c r="B18" s="13" t="s">
        <v>131</v>
      </c>
      <c r="C18" s="13" t="s">
        <v>130</v>
      </c>
      <c r="D18">
        <v>1234581401</v>
      </c>
    </row>
    <row r="19" spans="1:4" ht="130.5" x14ac:dyDescent="0.35">
      <c r="A19">
        <v>10</v>
      </c>
      <c r="B19" s="13" t="s">
        <v>133</v>
      </c>
      <c r="C19" s="13" t="s">
        <v>132</v>
      </c>
      <c r="D19">
        <v>1234581401</v>
      </c>
    </row>
    <row r="20" spans="1:4" ht="116" x14ac:dyDescent="0.35">
      <c r="A20">
        <v>11</v>
      </c>
      <c r="B20" s="13" t="s">
        <v>135</v>
      </c>
      <c r="C20" s="13" t="s">
        <v>134</v>
      </c>
      <c r="D20">
        <v>1234581401</v>
      </c>
    </row>
    <row r="21" spans="1:4" ht="72.5" x14ac:dyDescent="0.35">
      <c r="A21">
        <v>12</v>
      </c>
      <c r="B21" s="13" t="s">
        <v>107</v>
      </c>
      <c r="C21" s="13" t="s">
        <v>101</v>
      </c>
      <c r="D21">
        <v>1234581401</v>
      </c>
    </row>
    <row r="22" spans="1:4" ht="72.5" x14ac:dyDescent="0.35">
      <c r="A22">
        <v>13</v>
      </c>
      <c r="B22" s="13" t="s">
        <v>108</v>
      </c>
      <c r="C22" s="13" t="s">
        <v>102</v>
      </c>
      <c r="D22">
        <v>1234581401</v>
      </c>
    </row>
    <row r="23" spans="1:4" x14ac:dyDescent="0.35">
      <c r="A23">
        <v>14</v>
      </c>
      <c r="B23" s="12" t="s">
        <v>109</v>
      </c>
      <c r="C23" s="12" t="s">
        <v>103</v>
      </c>
      <c r="D23">
        <v>1234581401</v>
      </c>
    </row>
    <row r="24" spans="1:4" x14ac:dyDescent="0.35">
      <c r="A24">
        <v>15</v>
      </c>
      <c r="B24" s="12" t="s">
        <v>109</v>
      </c>
      <c r="C24" s="12" t="s">
        <v>103</v>
      </c>
      <c r="D24">
        <v>1234581401</v>
      </c>
    </row>
    <row r="25" spans="1:4" x14ac:dyDescent="0.35">
      <c r="A25">
        <v>16</v>
      </c>
      <c r="B25" s="12" t="s">
        <v>110</v>
      </c>
      <c r="C25" s="12" t="s">
        <v>104</v>
      </c>
      <c r="D25">
        <v>1234581401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C20" sqref="C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43.5" x14ac:dyDescent="0.35">
      <c r="A10">
        <v>1</v>
      </c>
      <c r="B10" t="s">
        <v>58</v>
      </c>
      <c r="C10" s="9">
        <v>0.1</v>
      </c>
      <c r="D10" s="11" t="s">
        <v>113</v>
      </c>
      <c r="E10" s="13" t="s">
        <v>112</v>
      </c>
      <c r="F10">
        <v>1234581401</v>
      </c>
    </row>
    <row r="11" spans="1:6" ht="29" x14ac:dyDescent="0.35">
      <c r="A11">
        <v>2</v>
      </c>
      <c r="B11" t="s">
        <v>59</v>
      </c>
      <c r="C11" s="9">
        <v>0.15</v>
      </c>
      <c r="D11" s="11" t="s">
        <v>115</v>
      </c>
      <c r="E11" s="11" t="s">
        <v>114</v>
      </c>
      <c r="F11">
        <v>1234581401</v>
      </c>
    </row>
    <row r="12" spans="1:6" ht="29" x14ac:dyDescent="0.35">
      <c r="A12">
        <v>3</v>
      </c>
      <c r="B12" t="s">
        <v>60</v>
      </c>
      <c r="C12" s="9">
        <v>0.1</v>
      </c>
      <c r="D12" s="3" t="s">
        <v>117</v>
      </c>
      <c r="E12" s="11" t="s">
        <v>116</v>
      </c>
      <c r="F12">
        <v>1234581401</v>
      </c>
    </row>
    <row r="13" spans="1:6" ht="29" x14ac:dyDescent="0.35">
      <c r="A13">
        <v>4</v>
      </c>
      <c r="B13" t="s">
        <v>61</v>
      </c>
      <c r="C13" s="9">
        <v>0.1</v>
      </c>
      <c r="D13" s="11" t="s">
        <v>119</v>
      </c>
      <c r="E13" s="11" t="s">
        <v>118</v>
      </c>
      <c r="F13">
        <v>1234581401</v>
      </c>
    </row>
    <row r="14" spans="1:6" ht="43.5" x14ac:dyDescent="0.35">
      <c r="A14">
        <v>5</v>
      </c>
      <c r="B14" t="s">
        <v>62</v>
      </c>
      <c r="C14" s="9">
        <v>0.2</v>
      </c>
      <c r="D14" s="11" t="s">
        <v>121</v>
      </c>
      <c r="E14" s="11" t="s">
        <v>120</v>
      </c>
      <c r="F14">
        <v>1234581401</v>
      </c>
    </row>
    <row r="15" spans="1:6" ht="43.5" x14ac:dyDescent="0.35">
      <c r="A15">
        <v>6</v>
      </c>
      <c r="B15" t="s">
        <v>63</v>
      </c>
      <c r="C15" s="9">
        <v>0.35</v>
      </c>
      <c r="D15" s="11" t="s">
        <v>123</v>
      </c>
      <c r="E15" s="11" t="s">
        <v>122</v>
      </c>
      <c r="F15">
        <v>1234581401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opLeftCell="D1" workbookViewId="0">
      <selection activeCell="G6" sqref="G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152567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76</v>
      </c>
      <c r="C6" t="s">
        <v>77</v>
      </c>
      <c r="D6">
        <v>153391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78</v>
      </c>
      <c r="C7" t="s">
        <v>79</v>
      </c>
      <c r="D7">
        <v>154912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83</v>
      </c>
      <c r="K7" s="3">
        <v>75</v>
      </c>
      <c r="L7" s="3">
        <v>80</v>
      </c>
      <c r="M7">
        <f>G7*Komponen!C10 + H7*Komponen!C11 + I7*Komponen!C12 + J7*Komponen!C13 + K7*Komponen!C14 + L7*Komponen!C15</f>
        <v>77.55</v>
      </c>
      <c r="N7" t="str">
        <f t="shared" si="0"/>
        <v>A-</v>
      </c>
    </row>
    <row r="8" spans="1:14" x14ac:dyDescent="0.35">
      <c r="A8">
        <v>4</v>
      </c>
      <c r="B8">
        <v>20230110200003</v>
      </c>
      <c r="C8" t="s">
        <v>80</v>
      </c>
      <c r="D8">
        <v>152044</v>
      </c>
      <c r="E8" t="s">
        <v>1</v>
      </c>
      <c r="F8" t="s">
        <v>3</v>
      </c>
      <c r="G8" s="3">
        <v>81</v>
      </c>
      <c r="H8" s="3">
        <v>76</v>
      </c>
      <c r="I8" s="3">
        <v>77</v>
      </c>
      <c r="J8" s="3">
        <v>76</v>
      </c>
      <c r="K8" s="3">
        <v>67</v>
      </c>
      <c r="L8" s="3">
        <v>71</v>
      </c>
      <c r="M8">
        <f>G8*Komponen!C10 + H8*Komponen!C11 + I8*Komponen!C12 + J8*Komponen!C13 + K8*Komponen!C14 + L8*Komponen!C15</f>
        <v>73.05</v>
      </c>
      <c r="N8" t="str">
        <f t="shared" si="0"/>
        <v>B+</v>
      </c>
    </row>
    <row r="9" spans="1:14" x14ac:dyDescent="0.35">
      <c r="A9">
        <v>5</v>
      </c>
      <c r="B9">
        <v>20230110200004</v>
      </c>
      <c r="C9" t="s">
        <v>81</v>
      </c>
      <c r="D9">
        <v>152791</v>
      </c>
      <c r="E9" t="s">
        <v>1</v>
      </c>
      <c r="F9" t="s">
        <v>3</v>
      </c>
      <c r="G9" s="3">
        <v>100</v>
      </c>
      <c r="H9" s="3">
        <v>80</v>
      </c>
      <c r="I9" s="3">
        <v>85</v>
      </c>
      <c r="J9" s="3">
        <v>79</v>
      </c>
      <c r="K9" s="3">
        <v>78</v>
      </c>
      <c r="L9" s="3">
        <v>83</v>
      </c>
      <c r="M9">
        <f>G9*Komponen!C10 + H9*Komponen!C11 + I9*Komponen!C12 + J9*Komponen!C13 + K9*Komponen!C14 + L9*Komponen!C15</f>
        <v>83.05</v>
      </c>
      <c r="N9" t="str">
        <f t="shared" si="0"/>
        <v>A</v>
      </c>
    </row>
    <row r="10" spans="1:14" x14ac:dyDescent="0.35">
      <c r="A10">
        <v>6</v>
      </c>
      <c r="B10">
        <v>20230110200005</v>
      </c>
      <c r="C10" t="s">
        <v>82</v>
      </c>
      <c r="D10">
        <v>152771</v>
      </c>
      <c r="E10" t="s">
        <v>1</v>
      </c>
      <c r="F10" t="s">
        <v>3</v>
      </c>
      <c r="G10" s="3">
        <v>100</v>
      </c>
      <c r="H10" s="3">
        <v>79</v>
      </c>
      <c r="I10" s="3">
        <v>80</v>
      </c>
      <c r="J10" s="3">
        <v>73</v>
      </c>
      <c r="K10" s="3">
        <v>74</v>
      </c>
      <c r="L10" s="3">
        <v>72</v>
      </c>
      <c r="M10">
        <f>G10*Komponen!C10 + H10*Komponen!C11 + I10*Komponen!C12 + J10*Komponen!C13 + K10*Komponen!C14 + L10*Komponen!C15</f>
        <v>77.150000000000006</v>
      </c>
      <c r="N10" t="str">
        <f t="shared" si="0"/>
        <v>A-</v>
      </c>
    </row>
    <row r="11" spans="1:14" x14ac:dyDescent="0.35">
      <c r="A11">
        <v>7</v>
      </c>
      <c r="B11">
        <v>20230110200007</v>
      </c>
      <c r="C11" t="s">
        <v>83</v>
      </c>
      <c r="D11">
        <v>152463</v>
      </c>
      <c r="E11" t="s">
        <v>1</v>
      </c>
      <c r="F11" t="s">
        <v>3</v>
      </c>
      <c r="G11" s="3">
        <v>100</v>
      </c>
      <c r="H11" s="3">
        <v>78</v>
      </c>
      <c r="I11" s="3">
        <v>80</v>
      </c>
      <c r="J11" s="3">
        <v>82</v>
      </c>
      <c r="K11" s="3">
        <v>75</v>
      </c>
      <c r="L11" s="3">
        <v>78</v>
      </c>
      <c r="M11">
        <f>G11*Komponen!C10 + H11*Komponen!C11 + I11*Komponen!C12 + J11*Komponen!C13 + K11*Komponen!C14 + L11*Komponen!C15</f>
        <v>80.199999999999989</v>
      </c>
      <c r="N11" t="str">
        <f t="shared" si="0"/>
        <v>A</v>
      </c>
    </row>
    <row r="12" spans="1:14" x14ac:dyDescent="0.35">
      <c r="A12">
        <v>8</v>
      </c>
      <c r="B12">
        <v>20230110200009</v>
      </c>
      <c r="C12" t="s">
        <v>84</v>
      </c>
      <c r="D12">
        <v>152568</v>
      </c>
      <c r="E12" t="s">
        <v>1</v>
      </c>
      <c r="F12" t="s">
        <v>3</v>
      </c>
      <c r="G12" s="3">
        <v>100</v>
      </c>
      <c r="H12" s="3">
        <v>78</v>
      </c>
      <c r="I12" s="3">
        <v>75</v>
      </c>
      <c r="J12" s="3">
        <v>78</v>
      </c>
      <c r="K12" s="3">
        <v>67</v>
      </c>
      <c r="L12" s="3">
        <v>76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35">
      <c r="A13">
        <v>9</v>
      </c>
      <c r="B13">
        <v>20230110200010</v>
      </c>
      <c r="C13" t="s">
        <v>85</v>
      </c>
      <c r="D13">
        <v>152342</v>
      </c>
      <c r="E13" t="s">
        <v>1</v>
      </c>
      <c r="F13" t="s">
        <v>3</v>
      </c>
      <c r="G13" s="3">
        <v>94</v>
      </c>
      <c r="H13" s="3">
        <v>80</v>
      </c>
      <c r="I13" s="3">
        <v>79</v>
      </c>
      <c r="J13" s="3">
        <v>79</v>
      </c>
      <c r="K13" s="3">
        <v>78</v>
      </c>
      <c r="L13" s="3">
        <v>81</v>
      </c>
      <c r="M13">
        <f>G13*Komponen!C10 + H13*Komponen!C11 + I13*Komponen!C12 + J13*Komponen!C13 + K13*Komponen!C14 + L13*Komponen!C15</f>
        <v>81.149999999999991</v>
      </c>
      <c r="N13" t="str">
        <f t="shared" si="0"/>
        <v>A</v>
      </c>
    </row>
    <row r="14" spans="1:14" x14ac:dyDescent="0.35">
      <c r="A14">
        <v>10</v>
      </c>
      <c r="B14">
        <v>20230110200011</v>
      </c>
      <c r="C14" t="s">
        <v>86</v>
      </c>
      <c r="D14">
        <v>152294</v>
      </c>
      <c r="E14" t="s">
        <v>1</v>
      </c>
      <c r="F14" t="s">
        <v>3</v>
      </c>
      <c r="G14" s="3">
        <v>94</v>
      </c>
      <c r="H14" s="3">
        <v>80</v>
      </c>
      <c r="I14" s="3">
        <v>79</v>
      </c>
      <c r="J14" s="3">
        <v>79</v>
      </c>
      <c r="K14" s="3">
        <v>78</v>
      </c>
      <c r="L14" s="3">
        <v>81</v>
      </c>
      <c r="M14">
        <f>G14*Komponen!C10 + H14*Komponen!C11 + I14*Komponen!C12 + J14*Komponen!C13 + K14*Komponen!C14 + L14*Komponen!C15</f>
        <v>81.149999999999991</v>
      </c>
      <c r="N14" t="str">
        <f t="shared" si="0"/>
        <v>A</v>
      </c>
    </row>
    <row r="15" spans="1:14" x14ac:dyDescent="0.35">
      <c r="A15">
        <v>11</v>
      </c>
      <c r="B15">
        <v>20230110200012</v>
      </c>
      <c r="C15" t="s">
        <v>87</v>
      </c>
      <c r="D15">
        <v>152626</v>
      </c>
      <c r="E15" t="s">
        <v>1</v>
      </c>
      <c r="F15" t="s">
        <v>3</v>
      </c>
      <c r="G15" s="3">
        <v>94</v>
      </c>
      <c r="H15" s="3">
        <v>77</v>
      </c>
      <c r="I15" s="3">
        <v>76</v>
      </c>
      <c r="J15" s="3">
        <v>76</v>
      </c>
      <c r="K15" s="3">
        <v>74</v>
      </c>
      <c r="L15" s="3">
        <v>78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 x14ac:dyDescent="0.35">
      <c r="A16">
        <v>12</v>
      </c>
      <c r="B16">
        <v>20230110200014</v>
      </c>
      <c r="C16" t="s">
        <v>88</v>
      </c>
      <c r="D16">
        <v>152328</v>
      </c>
      <c r="E16" t="s">
        <v>1</v>
      </c>
      <c r="F16" t="s">
        <v>3</v>
      </c>
      <c r="G16" s="3">
        <v>94</v>
      </c>
      <c r="H16" s="3">
        <v>80</v>
      </c>
      <c r="I16" s="3">
        <v>79</v>
      </c>
      <c r="J16" s="3">
        <v>82</v>
      </c>
      <c r="K16" s="3">
        <v>75</v>
      </c>
      <c r="L16" s="3">
        <v>78</v>
      </c>
      <c r="M16">
        <f>G16*Komponen!C10 + H16*Komponen!C11 + I16*Komponen!C12 + J16*Komponen!C13 + K16*Komponen!C14 + L16*Komponen!C15</f>
        <v>79.8</v>
      </c>
      <c r="N16" t="str">
        <f t="shared" si="0"/>
        <v>A-</v>
      </c>
    </row>
    <row r="17" spans="1:14" x14ac:dyDescent="0.35">
      <c r="A17">
        <v>13</v>
      </c>
      <c r="B17">
        <v>20230110200015</v>
      </c>
      <c r="C17" t="s">
        <v>89</v>
      </c>
      <c r="D17">
        <v>152067</v>
      </c>
      <c r="E17" t="s">
        <v>1</v>
      </c>
      <c r="F17" t="s">
        <v>3</v>
      </c>
      <c r="G17" s="3">
        <v>87</v>
      </c>
      <c r="H17" s="3">
        <v>75</v>
      </c>
      <c r="I17" s="3">
        <v>75</v>
      </c>
      <c r="J17" s="3">
        <v>75</v>
      </c>
      <c r="K17" s="3">
        <v>70</v>
      </c>
      <c r="L17" s="3">
        <v>75</v>
      </c>
      <c r="M17">
        <f>G17*Komponen!C10 + H17*Komponen!C11 + I17*Komponen!C12 + J17*Komponen!C13 + K17*Komponen!C14 + L17*Komponen!C15</f>
        <v>75.2</v>
      </c>
      <c r="N17" t="str">
        <f t="shared" si="0"/>
        <v>A-</v>
      </c>
    </row>
    <row r="18" spans="1:14" x14ac:dyDescent="0.35">
      <c r="A18">
        <v>14</v>
      </c>
      <c r="B18">
        <v>20230110200016</v>
      </c>
      <c r="C18" t="s">
        <v>90</v>
      </c>
      <c r="D18">
        <v>152775</v>
      </c>
      <c r="E18" t="s">
        <v>1</v>
      </c>
      <c r="F18" t="s">
        <v>3</v>
      </c>
      <c r="G18" s="3">
        <v>100</v>
      </c>
      <c r="H18" s="3">
        <v>79</v>
      </c>
      <c r="I18" s="3">
        <v>79</v>
      </c>
      <c r="J18" s="3">
        <v>77</v>
      </c>
      <c r="K18" s="3">
        <v>75</v>
      </c>
      <c r="L18" s="3">
        <v>79</v>
      </c>
      <c r="M18">
        <f>G18*Komponen!C10 + H18*Komponen!C11 + I18*Komponen!C12 + J18*Komponen!C13 + K18*Komponen!C14 + L18*Komponen!C15</f>
        <v>80.099999999999994</v>
      </c>
      <c r="N18" t="str">
        <f t="shared" si="0"/>
        <v>A</v>
      </c>
    </row>
    <row r="19" spans="1:14" x14ac:dyDescent="0.35">
      <c r="A19">
        <v>15</v>
      </c>
      <c r="B19">
        <v>20230110200017</v>
      </c>
      <c r="C19" t="s">
        <v>91</v>
      </c>
      <c r="D19">
        <v>152130</v>
      </c>
      <c r="E19" t="s">
        <v>1</v>
      </c>
      <c r="F19" t="s">
        <v>3</v>
      </c>
      <c r="G19" s="3">
        <v>100</v>
      </c>
      <c r="H19" s="3">
        <v>78</v>
      </c>
      <c r="I19" s="3">
        <v>79</v>
      </c>
      <c r="J19" s="3">
        <v>75</v>
      </c>
      <c r="K19" s="3">
        <v>75</v>
      </c>
      <c r="L19" s="3">
        <v>77</v>
      </c>
      <c r="M19">
        <f>G19*Komponen!C10 + H19*Komponen!C11 + I19*Komponen!C12 + J19*Komponen!C13 + K19*Komponen!C14 + L19*Komponen!C15</f>
        <v>79.05</v>
      </c>
      <c r="N19" t="str">
        <f t="shared" si="0"/>
        <v>A-</v>
      </c>
    </row>
    <row r="20" spans="1:14" x14ac:dyDescent="0.35">
      <c r="A20">
        <v>16</v>
      </c>
      <c r="B20">
        <v>20230110200019</v>
      </c>
      <c r="C20" t="s">
        <v>92</v>
      </c>
      <c r="D20">
        <v>152772</v>
      </c>
      <c r="E20" t="s">
        <v>1</v>
      </c>
      <c r="F20" t="s">
        <v>3</v>
      </c>
      <c r="G20" s="3">
        <v>100</v>
      </c>
      <c r="H20" s="3">
        <v>77</v>
      </c>
      <c r="I20" s="3">
        <v>79</v>
      </c>
      <c r="J20" s="3">
        <v>78</v>
      </c>
      <c r="K20" s="3">
        <v>77</v>
      </c>
      <c r="L20" s="3">
        <v>79</v>
      </c>
      <c r="M20">
        <f>G20*Komponen!C10 + H20*Komponen!C11 + I20*Komponen!C12 + J20*Komponen!C13 + K20*Komponen!C14 + L20*Komponen!C15</f>
        <v>80.3</v>
      </c>
      <c r="N20" t="str">
        <f t="shared" si="0"/>
        <v>A</v>
      </c>
    </row>
    <row r="21" spans="1:14" x14ac:dyDescent="0.35">
      <c r="A21">
        <v>17</v>
      </c>
      <c r="B21">
        <v>20230110200020</v>
      </c>
      <c r="C21" t="s">
        <v>93</v>
      </c>
      <c r="D21">
        <v>155942</v>
      </c>
      <c r="E21" t="s">
        <v>1</v>
      </c>
      <c r="F21" t="s">
        <v>3</v>
      </c>
      <c r="G21" s="3">
        <v>100</v>
      </c>
      <c r="H21" s="3">
        <v>79</v>
      </c>
      <c r="I21" s="3">
        <v>75</v>
      </c>
      <c r="J21" s="3">
        <v>76</v>
      </c>
      <c r="K21" s="3">
        <v>70</v>
      </c>
      <c r="L21" s="3">
        <v>75</v>
      </c>
      <c r="M21">
        <f>G21*Komponen!C10 + H21*Komponen!C11 + I21*Komponen!C12 + J21*Komponen!C13 + K21*Komponen!C14 + L21*Komponen!C15</f>
        <v>77.2</v>
      </c>
      <c r="N21" t="str">
        <f t="shared" si="0"/>
        <v>A-</v>
      </c>
    </row>
    <row r="22" spans="1:14" x14ac:dyDescent="0.35">
      <c r="A22">
        <v>18</v>
      </c>
      <c r="B22">
        <v>20230110200022</v>
      </c>
      <c r="C22" t="s">
        <v>94</v>
      </c>
      <c r="D22">
        <v>153044</v>
      </c>
      <c r="E22" t="s">
        <v>1</v>
      </c>
      <c r="F22" t="s">
        <v>3</v>
      </c>
      <c r="G22" s="3">
        <v>87</v>
      </c>
      <c r="H22" s="3">
        <v>75</v>
      </c>
      <c r="I22" s="3">
        <v>75</v>
      </c>
      <c r="J22" s="3">
        <v>79</v>
      </c>
      <c r="K22" s="3">
        <v>67</v>
      </c>
      <c r="L22" s="3">
        <v>73</v>
      </c>
      <c r="M22">
        <f>G22*Komponen!C10 + H22*Komponen!C11 + I22*Komponen!C12 + J22*Komponen!C13 + K22*Komponen!C14 + L22*Komponen!C15</f>
        <v>74.3</v>
      </c>
      <c r="N22" t="str">
        <f t="shared" si="0"/>
        <v>B+</v>
      </c>
    </row>
    <row r="23" spans="1:14" x14ac:dyDescent="0.35">
      <c r="A23">
        <v>19</v>
      </c>
      <c r="B23">
        <v>20230110200023</v>
      </c>
      <c r="C23" t="s">
        <v>95</v>
      </c>
      <c r="D23">
        <v>154015</v>
      </c>
      <c r="E23" t="s">
        <v>1</v>
      </c>
      <c r="F23" t="s">
        <v>3</v>
      </c>
      <c r="G23" s="3">
        <v>94</v>
      </c>
      <c r="H23" s="3">
        <v>79</v>
      </c>
      <c r="I23" s="3">
        <v>79</v>
      </c>
      <c r="J23" s="3">
        <v>79</v>
      </c>
      <c r="K23" s="3">
        <v>68</v>
      </c>
      <c r="L23" s="3">
        <v>73</v>
      </c>
      <c r="M23">
        <f>G23*Komponen!C10 + H23*Komponen!C11 + I23*Komponen!C12 + J23*Komponen!C13 + K23*Komponen!C14 + L23*Komponen!C15</f>
        <v>76.199999999999989</v>
      </c>
      <c r="N23" t="str">
        <f t="shared" si="0"/>
        <v>A-</v>
      </c>
    </row>
    <row r="24" spans="1:14" x14ac:dyDescent="0.35">
      <c r="A24">
        <v>20</v>
      </c>
      <c r="B24">
        <v>20230110200024</v>
      </c>
      <c r="C24" t="s">
        <v>96</v>
      </c>
      <c r="D24">
        <v>152562</v>
      </c>
      <c r="E24" t="s">
        <v>1</v>
      </c>
      <c r="F24" t="s">
        <v>3</v>
      </c>
      <c r="G24" s="3">
        <v>94</v>
      </c>
      <c r="H24" s="3">
        <v>78</v>
      </c>
      <c r="I24" s="3">
        <v>79</v>
      </c>
      <c r="J24" s="3">
        <v>80</v>
      </c>
      <c r="K24" s="3">
        <v>70</v>
      </c>
      <c r="L24" s="3">
        <v>73</v>
      </c>
      <c r="M24">
        <f>G24*Komponen!C10 + H24*Komponen!C11 + I24*Komponen!C12 + J24*Komponen!C13 + K24*Komponen!C14 + L24*Komponen!C15</f>
        <v>76.55</v>
      </c>
      <c r="N24" t="str">
        <f t="shared" si="0"/>
        <v>A-</v>
      </c>
    </row>
    <row r="25" spans="1:14" x14ac:dyDescent="0.35">
      <c r="A25">
        <v>21</v>
      </c>
      <c r="B25">
        <v>20230110200028</v>
      </c>
      <c r="C25" t="s">
        <v>97</v>
      </c>
      <c r="D25">
        <v>153938</v>
      </c>
      <c r="E25" t="s">
        <v>1</v>
      </c>
      <c r="F25" t="s">
        <v>3</v>
      </c>
      <c r="G25" s="3">
        <v>67</v>
      </c>
      <c r="H25" s="3">
        <v>75</v>
      </c>
      <c r="I25" s="3">
        <v>66</v>
      </c>
      <c r="J25" s="3">
        <v>73</v>
      </c>
      <c r="K25" s="3">
        <v>65</v>
      </c>
      <c r="L25" s="3">
        <v>70</v>
      </c>
      <c r="M25">
        <f>G25*Komponen!C10 + H25*Komponen!C11 + I25*Komponen!C12 + J25*Komponen!C13 + K25*Komponen!C14 + L25*Komponen!C15</f>
        <v>69.349999999999994</v>
      </c>
      <c r="N25" t="str">
        <f t="shared" si="0"/>
        <v>B</v>
      </c>
    </row>
    <row r="26" spans="1:14" x14ac:dyDescent="0.35">
      <c r="A26">
        <v>22</v>
      </c>
      <c r="B26">
        <v>20230110200030</v>
      </c>
      <c r="C26" t="s">
        <v>98</v>
      </c>
      <c r="D26">
        <v>153027</v>
      </c>
      <c r="E26" t="s">
        <v>1</v>
      </c>
      <c r="F26" t="s">
        <v>3</v>
      </c>
      <c r="G26" s="3">
        <v>75</v>
      </c>
      <c r="H26" s="3">
        <v>73</v>
      </c>
      <c r="I26" s="3">
        <v>71</v>
      </c>
      <c r="J26" s="3">
        <v>70</v>
      </c>
      <c r="K26" s="3">
        <v>65</v>
      </c>
      <c r="L26" s="3">
        <v>70</v>
      </c>
      <c r="M26">
        <f>G26*Komponen!C10 + H26*Komponen!C11 + I26*Komponen!C12 + J26*Komponen!C13 + K26*Komponen!C14 + L26*Komponen!C15</f>
        <v>70.05</v>
      </c>
      <c r="N26" t="str">
        <f t="shared" si="0"/>
        <v>B+</v>
      </c>
    </row>
    <row r="27" spans="1:14" x14ac:dyDescent="0.35">
      <c r="A27">
        <v>23</v>
      </c>
      <c r="B27">
        <v>20230110200031</v>
      </c>
      <c r="C27" t="s">
        <v>99</v>
      </c>
      <c r="D27">
        <v>156078</v>
      </c>
      <c r="E27" t="s">
        <v>1</v>
      </c>
      <c r="F27" t="s">
        <v>3</v>
      </c>
      <c r="G27" s="3">
        <v>81</v>
      </c>
      <c r="H27" s="3">
        <v>72</v>
      </c>
      <c r="I27" s="3">
        <v>70</v>
      </c>
      <c r="J27" s="3">
        <v>47</v>
      </c>
      <c r="K27" s="3">
        <v>65</v>
      </c>
      <c r="L27" s="3">
        <v>70</v>
      </c>
      <c r="M27">
        <f>G27*Komponen!C10 + H27*Komponen!C11 + I27*Komponen!C12 + J27*Komponen!C13 + K27*Komponen!C14 + L27*Komponen!C15</f>
        <v>68.099999999999994</v>
      </c>
      <c r="N2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Edi Edi</cp:lastModifiedBy>
  <dcterms:created xsi:type="dcterms:W3CDTF">2025-01-19T05:59:42Z</dcterms:created>
  <dcterms:modified xsi:type="dcterms:W3CDTF">2025-01-20T05:54:39Z</dcterms:modified>
  <cp:category>nilai</cp:category>
</cp:coreProperties>
</file>