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-DATA UMMAT 2020\M.K. UMMAT\PENDIDIKAN BAHASA INGGRIS GANJIL 2024\NILAI SIAKAD-GANJIL 2024-2025\"/>
    </mc:Choice>
  </mc:AlternateContent>
  <xr:revisionPtr revIDLastSave="0" documentId="13_ncr:1_{9F84E75F-2024-42B1-B844-784B07D22A5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<sst xmlns="http://schemas.openxmlformats.org/spreadsheetml/2006/main" count="197" uniqueCount="136">
  <si>
    <t>KODE MK</t>
  </si>
  <si>
    <t>A1D2A59A</t>
  </si>
  <si>
    <t>NAMA MK</t>
  </si>
  <si>
    <t>BAHASA INGGRIS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</si>
  <si>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</si>
  <si>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</si>
  <si>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</si>
  <si>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</si>
  <si>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</si>
  <si>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</si>
  <si>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</si>
  <si>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</si>
  <si>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EDI,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</si>
  <si>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</si>
  <si>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</si>
  <si>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</si>
  <si>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</si>
  <si>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</si>
  <si>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</si>
  <si>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</si>
  <si>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</si>
  <si>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</si>
  <si>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</si>
  <si>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</si>
  <si>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</si>
  <si>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</si>
  <si>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</si>
  <si>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</si>
  <si>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</si>
  <si>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</si>
  <si>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</si>
  <si>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</si>
  <si>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</si>
  <si>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</si>
  <si>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</si>
  <si>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</si>
  <si>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</si>
  <si>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</si>
  <si>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</si>
  <si>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</si>
  <si>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</si>
  <si>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</si>
  <si>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</si>
  <si>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</si>
  <si>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</si>
  <si>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</si>
  <si>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</si>
  <si>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</si>
  <si>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</si>
  <si>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</si>
  <si>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</si>
  <si>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</si>
  <si>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</si>
  <si>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</si>
  <si>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</si>
  <si>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</si>
  <si>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</si>
  <si>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</si>
  <si>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</si>
  <si>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</si>
  <si>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</si>
  <si>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</si>
  <si>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</si>
  <si>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</si>
  <si>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(A1D2A59A)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</si>
  <si>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</si>
  <si>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</si>
  <si>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</si>
  <si>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</si>
  <si>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</si>
  <si>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</si>
  <si>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</si>
  <si>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</si>
  <si>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</si>
  <si>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</si>
  <si>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</si>
  <si>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</si>
  <si>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</si>
  <si>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</si>
  <si>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</si>
  <si>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</si>
  <si>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</si>
  <si>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</si>
  <si>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</si>
  <si>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</si>
  <si>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</si>
  <si>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</si>
  <si>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</si>
  <si>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</si>
  <si>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</si>
  <si>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</si>
  <si>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</si>
  <si>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</si>
  <si>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</si>
  <si>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t>Perkenalan diri sendiri dan orang lain, Memahami konsep: 
RPS, Pre-test, Memperkenalkan Bahasa Inggris secaraUmum, dan Pengantar Bahasa Inggris Umum Brainstorming</t>
  </si>
  <si>
    <t>Introduction myself and others, Overview: RPS, Pre-test,
 Introduction to General English Language Brainstorming</t>
  </si>
  <si>
    <t>Kata Kerja Bantu dan kata kerja bantu modal</t>
  </si>
  <si>
    <t>Auxiliary Verb and modal Auxiliary verbs</t>
  </si>
  <si>
    <t>Kata kerja bentuk sederhana dan kata kerja bentuk yang 
sedang terjadi</t>
  </si>
  <si>
    <t>Present simple and present continuous</t>
  </si>
  <si>
    <t>Past tense and past continuous</t>
  </si>
  <si>
    <t>Kata kerja bentuk lampau dan kata kerja bentuk sedang 
lampau</t>
  </si>
  <si>
    <t>Cardinal: Menggambarkan tentang quantity: banyaknya angka
 dan Ordinal: Menggambarkan tentang posisi</t>
  </si>
  <si>
    <t>Cardinal and ordinal numbers (up to 10 digits)</t>
  </si>
  <si>
    <t>Kalimat Pernbandingan: Lebih and paling</t>
  </si>
  <si>
    <t>Comparative degree-superlative degree</t>
  </si>
  <si>
    <t>Memberikan pendapat: Penggunaan bahasa</t>
  </si>
  <si>
    <t>Giving opinions: Language functions: In my opinion...I think……</t>
  </si>
  <si>
    <t>Ujian Tengah Semester</t>
  </si>
  <si>
    <t>Middle Test</t>
  </si>
  <si>
    <t>Menuliskan Data pribadi dengan menggunakan tata cara 
paragraf</t>
  </si>
  <si>
    <t>Writing Application Letter and CV (Curriculum Vitae)-writing
 paragraph (academic writing)</t>
  </si>
  <si>
    <t>Wawancara pekerjaan</t>
  </si>
  <si>
    <t>Job Interview</t>
  </si>
  <si>
    <t>Melakukan presentasi (1), -Membuat outline presentasi 
(perkenalan, diskusi, penutup), -Mempersiapkan dan mempraktekkan diskusi kecil dalam kelompok (menjadi presenter, moderator, MC, dan peserta)</t>
  </si>
  <si>
    <t>Making a presentation (1), -Outlining a presentation
 (introduction, discussion, closing), -Preparing and Practicing a small discussion in group (being presenter, moderator, MC, and participants)</t>
  </si>
  <si>
    <t>Praktek: Melakukan presentasi (1), -Membuat outline
 presentasi (perkenalan, diskusi, penutup), -Mempersiapkan dan mempraktekkan diskusi kecil dalam kelompok (menjadi presenter, moderator, MC, dan peserta)</t>
  </si>
  <si>
    <t>Practicing: Making a presentation (1), -Outlining a presentation
 (introduction, discussion, closing), -Preparing and Practicing a small discussion in group (being presenter, moderator, MC, and participants)</t>
  </si>
  <si>
    <t>Melakukan Presentasi (2): Mempraktikkan diskusi kecil dalam
 kelompok (menjadi presenter, moderator, MC, dan peserta).</t>
  </si>
  <si>
    <t>Making a presentation (2): Practicing a small discussion in
 group (being presenter, moderator, MC, and participants).</t>
  </si>
  <si>
    <t>Praktek: Melakukan Presentasi (2): Mempraktikkan diskusi 
kecil dalam kelompok (menjadi presenter, moderator, MC, dan peserta).</t>
  </si>
  <si>
    <t>Practicing: Making a presentation (2): Practicing a small
 discussion in group (being presenter, moderator, MC, and participants).</t>
  </si>
  <si>
    <t>Ujian Akhir</t>
  </si>
  <si>
    <t>Final Test</t>
  </si>
  <si>
    <t>Mahasiswa mengikuti perkuliahan dan berpatisipasi
 aktif dalam semua kegiatan baik secara internal maupun internal dalam mata kuliah ini</t>
  </si>
  <si>
    <t>Students attend lectures and actively participate in
 all activities both internally and internally in this core study</t>
  </si>
  <si>
    <t>Mahasiswa menjelskan gambar sesuai dengan
 bidang studi untuk dijelaskan di depan kelas</t>
  </si>
  <si>
    <t>Students explain pictures according to their field of
 study to be explained in front of the class</t>
  </si>
  <si>
    <t>Mahasiswa diberikan kuis setelah materi telah 
selesai</t>
  </si>
  <si>
    <t>Students are given a quiz after the material has
 been completed</t>
  </si>
  <si>
    <t>Mahasiswa ditugaskan mencari gambar sesuai 
dengan bidang studi/keahlian interpersonal</t>
  </si>
  <si>
    <t>Students are assigned to look for images according
 to their field of study/interpersonal skills</t>
  </si>
  <si>
    <t>Mahasiswa akan melaksanakan ujian tengah 
semester setelah menyelesaikan materi pertama sampai ke tuju</t>
  </si>
  <si>
    <t>Students will take the mid-semester exam after 
completing material one to seven meeting</t>
  </si>
  <si>
    <t>Mahasiswa akan melaksanakan ujian akhir semester
 setelah menyelesaikan semua materi yaitu materi 1-7 (Middle)-9-15 (Final)</t>
  </si>
  <si>
    <t>Students will take the final semester exam after
 completing all the material, namely material 1-7 (Middle)-9-15 (Final)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</si>
</sst>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zoomScale="70" zoomScaleNormal="70" workbookViewId="0">
      <selection activeCell="C29" sqref="C2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72.5" x14ac:dyDescent="0.35">
      <c r="A10">
        <v>1</v>
      </c>
      <c r="B10" s="13" t="s">
        <v>94</v>
      </c>
      <c r="C10" s="13" t="s">
        <v>95</v>
      </c>
      <c r="D10">
        <v>1234583481</v>
      </c>
    </row>
    <row r="11" spans="1:4" x14ac:dyDescent="0.35">
      <c r="A11">
        <v>2</v>
      </c>
      <c r="B11" s="3" t="s">
        <v>96</v>
      </c>
      <c r="C11" s="3" t="s">
        <v>97</v>
      </c>
      <c r="D11">
        <v>1234583481</v>
      </c>
    </row>
    <row r="12" spans="1:4" ht="29" x14ac:dyDescent="0.35">
      <c r="A12">
        <v>3</v>
      </c>
      <c r="B12" s="13" t="s">
        <v>98</v>
      </c>
      <c r="C12" s="3" t="s">
        <v>99</v>
      </c>
      <c r="D12">
        <v>1234583481</v>
      </c>
    </row>
    <row r="13" spans="1:4" ht="29" x14ac:dyDescent="0.35">
      <c r="A13">
        <v>4</v>
      </c>
      <c r="B13" s="13" t="s">
        <v>101</v>
      </c>
      <c r="C13" s="3" t="s">
        <v>100</v>
      </c>
      <c r="D13">
        <v>1234583481</v>
      </c>
    </row>
    <row r="14" spans="1:4" ht="43.5" x14ac:dyDescent="0.35">
      <c r="A14">
        <v>5</v>
      </c>
      <c r="B14" s="13" t="s">
        <v>102</v>
      </c>
      <c r="C14" s="3" t="s">
        <v>103</v>
      </c>
      <c r="D14">
        <v>1234583481</v>
      </c>
    </row>
    <row r="15" spans="1:4" x14ac:dyDescent="0.35">
      <c r="A15">
        <v>6</v>
      </c>
      <c r="B15" s="3" t="s">
        <v>104</v>
      </c>
      <c r="C15" s="3" t="s">
        <v>105</v>
      </c>
      <c r="D15">
        <v>1234583481</v>
      </c>
    </row>
    <row r="16" spans="1:4" x14ac:dyDescent="0.35">
      <c r="A16">
        <v>7</v>
      </c>
      <c r="B16" s="3" t="s">
        <v>106</v>
      </c>
      <c r="C16" s="3" t="s">
        <v>107</v>
      </c>
      <c r="D16">
        <v>1234583481</v>
      </c>
    </row>
    <row r="17" spans="1:4" x14ac:dyDescent="0.35">
      <c r="A17">
        <v>8</v>
      </c>
      <c r="B17" s="3" t="s">
        <v>108</v>
      </c>
      <c r="C17" s="3" t="s">
        <v>109</v>
      </c>
      <c r="D17">
        <v>1234583481</v>
      </c>
    </row>
    <row r="18" spans="1:4" ht="43.5" x14ac:dyDescent="0.35">
      <c r="A18">
        <v>9</v>
      </c>
      <c r="B18" s="13" t="s">
        <v>110</v>
      </c>
      <c r="C18" s="13" t="s">
        <v>111</v>
      </c>
      <c r="D18">
        <v>1234583481</v>
      </c>
    </row>
    <row r="19" spans="1:4" x14ac:dyDescent="0.35">
      <c r="A19">
        <v>10</v>
      </c>
      <c r="B19" s="3" t="s">
        <v>112</v>
      </c>
      <c r="C19" s="3" t="s">
        <v>113</v>
      </c>
      <c r="D19">
        <v>1234583481</v>
      </c>
    </row>
    <row r="20" spans="1:4" ht="58" x14ac:dyDescent="0.35">
      <c r="A20">
        <v>11</v>
      </c>
      <c r="B20" s="13" t="s">
        <v>114</v>
      </c>
      <c r="C20" s="13" t="s">
        <v>115</v>
      </c>
      <c r="D20">
        <v>1234583481</v>
      </c>
    </row>
    <row r="21" spans="1:4" ht="72.5" x14ac:dyDescent="0.35">
      <c r="A21">
        <v>12</v>
      </c>
      <c r="B21" s="13" t="s">
        <v>116</v>
      </c>
      <c r="C21" s="13" t="s">
        <v>117</v>
      </c>
      <c r="D21">
        <v>1234583481</v>
      </c>
    </row>
    <row r="22" spans="1:4" ht="58" x14ac:dyDescent="0.35">
      <c r="A22">
        <v>13</v>
      </c>
      <c r="B22" s="13" t="s">
        <v>118</v>
      </c>
      <c r="C22" s="13" t="s">
        <v>119</v>
      </c>
      <c r="D22">
        <v>1234583481</v>
      </c>
    </row>
    <row r="23" spans="1:4" ht="43.5" x14ac:dyDescent="0.35">
      <c r="A23">
        <v>14</v>
      </c>
      <c r="B23" s="13" t="s">
        <v>120</v>
      </c>
      <c r="C23" s="13" t="s">
        <v>121</v>
      </c>
      <c r="D23">
        <v>1234583481</v>
      </c>
    </row>
    <row r="24" spans="1:4" ht="43.5" x14ac:dyDescent="0.35">
      <c r="A24">
        <v>15</v>
      </c>
      <c r="B24" s="13" t="s">
        <v>120</v>
      </c>
      <c r="C24" s="13" t="s">
        <v>121</v>
      </c>
      <c r="D24">
        <v>1234583481</v>
      </c>
    </row>
    <row r="25" spans="1:4" x14ac:dyDescent="0.35">
      <c r="A25">
        <v>16</v>
      </c>
      <c r="B25" s="3" t="s">
        <v>122</v>
      </c>
      <c r="C25" s="3" t="s">
        <v>123</v>
      </c>
      <c r="D25">
        <v>1234583481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50" zoomScaleNormal="50" workbookViewId="0">
      <selection activeCell="E21" sqref="E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43.5" x14ac:dyDescent="0.35">
      <c r="A10">
        <v>1</v>
      </c>
      <c r="B10" t="s">
        <v>58</v>
      </c>
      <c r="C10" s="9">
        <v>0.1</v>
      </c>
      <c r="D10" s="13" t="s">
        <v>124</v>
      </c>
      <c r="E10" s="13" t="s">
        <v>125</v>
      </c>
      <c r="F10">
        <v>1234583481</v>
      </c>
    </row>
    <row r="11" spans="1:6" ht="29" x14ac:dyDescent="0.35">
      <c r="A11">
        <v>2</v>
      </c>
      <c r="B11" t="s">
        <v>59</v>
      </c>
      <c r="C11" s="9">
        <v>0.15</v>
      </c>
      <c r="D11" s="13" t="s">
        <v>126</v>
      </c>
      <c r="E11" s="13" t="s">
        <v>127</v>
      </c>
      <c r="F11">
        <v>1234583481</v>
      </c>
    </row>
    <row r="12" spans="1:6" ht="29" x14ac:dyDescent="0.35">
      <c r="A12">
        <v>3</v>
      </c>
      <c r="B12" t="s">
        <v>60</v>
      </c>
      <c r="C12" s="9">
        <v>0.1</v>
      </c>
      <c r="D12" s="13" t="s">
        <v>128</v>
      </c>
      <c r="E12" s="13" t="s">
        <v>129</v>
      </c>
      <c r="F12">
        <v>1234583481</v>
      </c>
    </row>
    <row r="13" spans="1:6" ht="29" x14ac:dyDescent="0.35">
      <c r="A13">
        <v>4</v>
      </c>
      <c r="B13" t="s">
        <v>61</v>
      </c>
      <c r="C13" s="9">
        <v>0.1</v>
      </c>
      <c r="D13" s="13" t="s">
        <v>130</v>
      </c>
      <c r="E13" s="13" t="s">
        <v>131</v>
      </c>
      <c r="F13">
        <v>1234583481</v>
      </c>
    </row>
    <row r="14" spans="1:6" ht="43.5" x14ac:dyDescent="0.35">
      <c r="A14">
        <v>5</v>
      </c>
      <c r="B14" t="s">
        <v>62</v>
      </c>
      <c r="C14" s="9">
        <v>0.2</v>
      </c>
      <c r="D14" s="13" t="s">
        <v>132</v>
      </c>
      <c r="E14" s="13" t="s">
        <v>133</v>
      </c>
      <c r="F14">
        <v>1234583481</v>
      </c>
    </row>
    <row r="15" spans="1:6" ht="43.5" x14ac:dyDescent="0.35">
      <c r="A15">
        <v>6</v>
      </c>
      <c r="B15" t="s">
        <v>63</v>
      </c>
      <c r="C15" s="9">
        <v>0.35</v>
      </c>
      <c r="D15" s="13" t="s">
        <v>134</v>
      </c>
      <c r="E15" s="13" t="s">
        <v>135</v>
      </c>
      <c r="F15">
        <v>1234583481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B1" zoomScale="60" zoomScaleNormal="60" workbookViewId="0">
      <selection activeCell="B23" sqref="B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20240110400001</v>
      </c>
      <c r="C5" t="s">
        <v>74</v>
      </c>
      <c r="D5">
        <v>158613</v>
      </c>
      <c r="E5" t="s">
        <v>1</v>
      </c>
      <c r="F5" t="s">
        <v>3</v>
      </c>
      <c r="G5" s="3">
        <v>100</v>
      </c>
      <c r="H5" s="3">
        <v>79</v>
      </c>
      <c r="I5" s="3">
        <v>89</v>
      </c>
      <c r="J5" s="3">
        <v>79</v>
      </c>
      <c r="K5" s="3">
        <v>80</v>
      </c>
      <c r="L5" s="3">
        <v>47</v>
      </c>
      <c r="M5">
        <f>G5*Komponen!C10 + H5*Komponen!C11 + I5*Komponen!C12 + J5*Komponen!C13 + K5*Komponen!C14 + L5*Komponen!C15</f>
        <v>71.099999999999994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20240110400002</v>
      </c>
      <c r="C6" t="s">
        <v>75</v>
      </c>
      <c r="D6">
        <v>158614</v>
      </c>
      <c r="E6" t="s">
        <v>1</v>
      </c>
      <c r="F6" t="s">
        <v>3</v>
      </c>
      <c r="G6" s="3">
        <v>100</v>
      </c>
      <c r="H6" s="3">
        <v>80</v>
      </c>
      <c r="I6" s="3">
        <v>80</v>
      </c>
      <c r="J6" s="3">
        <v>90</v>
      </c>
      <c r="K6" s="3">
        <v>85</v>
      </c>
      <c r="L6" s="3">
        <v>76</v>
      </c>
      <c r="M6">
        <f>G6*Komponen!C10 + H6*Komponen!C11 + I6*Komponen!C12 + J6*Komponen!C13 + K6*Komponen!C14 + L6*Komponen!C15</f>
        <v>82.6</v>
      </c>
      <c r="N6" t="str">
        <f t="shared" si="0"/>
        <v>A</v>
      </c>
    </row>
    <row r="7" spans="1:14" x14ac:dyDescent="0.35">
      <c r="A7">
        <v>3</v>
      </c>
      <c r="B7">
        <v>20240110400003</v>
      </c>
      <c r="C7" t="s">
        <v>76</v>
      </c>
      <c r="D7">
        <v>158615</v>
      </c>
      <c r="E7" t="s">
        <v>1</v>
      </c>
      <c r="F7" t="s">
        <v>3</v>
      </c>
      <c r="G7" s="3">
        <v>87</v>
      </c>
      <c r="H7" s="3">
        <v>78</v>
      </c>
      <c r="I7" s="3">
        <v>75</v>
      </c>
      <c r="J7" s="3">
        <v>80</v>
      </c>
      <c r="K7" s="3">
        <v>75</v>
      </c>
      <c r="L7" s="3">
        <v>50</v>
      </c>
      <c r="M7">
        <f>G7*Komponen!C10 + H7*Komponen!C11 + I7*Komponen!C12 + J7*Komponen!C13 + K7*Komponen!C14 + L7*Komponen!C15</f>
        <v>68.400000000000006</v>
      </c>
      <c r="N7" t="str">
        <f t="shared" si="0"/>
        <v>B</v>
      </c>
    </row>
    <row r="8" spans="1:14" x14ac:dyDescent="0.35">
      <c r="A8">
        <v>4</v>
      </c>
      <c r="B8">
        <v>20240110400004</v>
      </c>
      <c r="C8" t="s">
        <v>77</v>
      </c>
      <c r="D8">
        <v>158616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45</v>
      </c>
      <c r="K8" s="3">
        <v>0</v>
      </c>
      <c r="L8" s="3">
        <v>25</v>
      </c>
      <c r="M8">
        <f>G8*Komponen!C10 + H8*Komponen!C11 + I8*Komponen!C12 + J8*Komponen!C13 + K8*Komponen!C14 + L8*Komponen!C15</f>
        <v>39.5</v>
      </c>
      <c r="N8" t="str">
        <f t="shared" si="0"/>
        <v>D</v>
      </c>
    </row>
    <row r="9" spans="1:14" x14ac:dyDescent="0.35">
      <c r="A9">
        <v>5</v>
      </c>
      <c r="B9">
        <v>20240110400005</v>
      </c>
      <c r="C9" t="s">
        <v>78</v>
      </c>
      <c r="D9">
        <v>158617</v>
      </c>
      <c r="E9" t="s">
        <v>1</v>
      </c>
      <c r="F9" t="s">
        <v>3</v>
      </c>
      <c r="G9" s="3">
        <v>94</v>
      </c>
      <c r="H9" s="3">
        <v>70</v>
      </c>
      <c r="I9" s="3">
        <v>70</v>
      </c>
      <c r="J9" s="3">
        <v>77</v>
      </c>
      <c r="K9" s="3">
        <v>80</v>
      </c>
      <c r="L9" s="3">
        <v>40</v>
      </c>
      <c r="M9">
        <f>G9*Komponen!C10 + H9*Komponen!C11 + I9*Komponen!C12 + J9*Komponen!C13 + K9*Komponen!C14 + L9*Komponen!C15</f>
        <v>64.599999999999994</v>
      </c>
      <c r="N9" t="str">
        <f t="shared" si="0"/>
        <v>B-</v>
      </c>
    </row>
    <row r="10" spans="1:14" x14ac:dyDescent="0.35">
      <c r="A10">
        <v>6</v>
      </c>
      <c r="B10">
        <v>20240110400006</v>
      </c>
      <c r="C10" t="s">
        <v>79</v>
      </c>
      <c r="D10">
        <v>158618</v>
      </c>
      <c r="E10" t="s">
        <v>1</v>
      </c>
      <c r="F10" t="s">
        <v>3</v>
      </c>
      <c r="G10" s="3">
        <v>94</v>
      </c>
      <c r="H10" s="3">
        <v>75</v>
      </c>
      <c r="I10" s="3">
        <v>75</v>
      </c>
      <c r="J10" s="3">
        <v>77</v>
      </c>
      <c r="K10" s="3">
        <v>75</v>
      </c>
      <c r="L10" s="3">
        <v>40</v>
      </c>
      <c r="M10">
        <f>G10*Komponen!C10 + H10*Komponen!C11 + I10*Komponen!C12 + J10*Komponen!C13 + K10*Komponen!C14 + L10*Komponen!C15</f>
        <v>64.849999999999994</v>
      </c>
      <c r="N10" t="str">
        <f t="shared" si="0"/>
        <v>B-</v>
      </c>
    </row>
    <row r="11" spans="1:14" x14ac:dyDescent="0.35">
      <c r="A11">
        <v>7</v>
      </c>
      <c r="B11">
        <v>20240110400007</v>
      </c>
      <c r="C11" t="s">
        <v>80</v>
      </c>
      <c r="D11">
        <v>158619</v>
      </c>
      <c r="E11" t="s">
        <v>1</v>
      </c>
      <c r="F11" t="s">
        <v>3</v>
      </c>
      <c r="G11" s="3">
        <v>100</v>
      </c>
      <c r="H11" s="3">
        <v>80</v>
      </c>
      <c r="I11" s="3">
        <v>75</v>
      </c>
      <c r="J11" s="3">
        <v>75</v>
      </c>
      <c r="K11" s="3">
        <v>75</v>
      </c>
      <c r="L11" s="3">
        <v>55</v>
      </c>
      <c r="M11">
        <f>G11*Komponen!C10 + H11*Komponen!C11 + I11*Komponen!C12 + J11*Komponen!C13 + K11*Komponen!C14 + L11*Komponen!C15</f>
        <v>71.25</v>
      </c>
      <c r="N11" t="str">
        <f t="shared" si="0"/>
        <v>B+</v>
      </c>
    </row>
    <row r="12" spans="1:14" x14ac:dyDescent="0.35">
      <c r="A12">
        <v>8</v>
      </c>
      <c r="B12">
        <v>20240110400008</v>
      </c>
      <c r="C12" t="s">
        <v>81</v>
      </c>
      <c r="D12">
        <v>158620</v>
      </c>
      <c r="E12" t="s">
        <v>1</v>
      </c>
      <c r="F12" t="s">
        <v>3</v>
      </c>
      <c r="G12" s="3">
        <v>100</v>
      </c>
      <c r="H12" s="3">
        <v>75</v>
      </c>
      <c r="I12" s="3">
        <v>75</v>
      </c>
      <c r="J12" s="3">
        <v>80</v>
      </c>
      <c r="K12" s="3">
        <v>90</v>
      </c>
      <c r="L12" s="3">
        <v>50</v>
      </c>
      <c r="M12">
        <f>G12*Komponen!C10 + H12*Komponen!C11 + I12*Komponen!C12 + J12*Komponen!C13 + K12*Komponen!C14 + L12*Komponen!C15</f>
        <v>72.25</v>
      </c>
      <c r="N12" t="str">
        <f t="shared" si="0"/>
        <v>B+</v>
      </c>
    </row>
    <row r="13" spans="1:14" x14ac:dyDescent="0.35">
      <c r="A13">
        <v>9</v>
      </c>
      <c r="B13">
        <v>20240110400009</v>
      </c>
      <c r="C13" t="s">
        <v>82</v>
      </c>
      <c r="D13">
        <v>158621</v>
      </c>
      <c r="E13" t="s">
        <v>1</v>
      </c>
      <c r="F13" t="s">
        <v>3</v>
      </c>
      <c r="G13" s="3">
        <v>100</v>
      </c>
      <c r="H13" s="3">
        <v>80</v>
      </c>
      <c r="I13" s="3">
        <v>75</v>
      </c>
      <c r="J13" s="3">
        <v>80</v>
      </c>
      <c r="K13" s="3">
        <v>80</v>
      </c>
      <c r="L13" s="3">
        <v>65</v>
      </c>
      <c r="M13">
        <f>G13*Komponen!C10 + H13*Komponen!C11 + I13*Komponen!C12 + J13*Komponen!C13 + K13*Komponen!C14 + L13*Komponen!C15</f>
        <v>76.25</v>
      </c>
      <c r="N13" t="str">
        <f t="shared" si="0"/>
        <v>A-</v>
      </c>
    </row>
    <row r="14" spans="1:14" x14ac:dyDescent="0.35">
      <c r="A14">
        <v>10</v>
      </c>
      <c r="B14">
        <v>20240110400010</v>
      </c>
      <c r="C14" t="s">
        <v>83</v>
      </c>
      <c r="D14">
        <v>158622</v>
      </c>
      <c r="E14" t="s">
        <v>1</v>
      </c>
      <c r="F14" t="s">
        <v>3</v>
      </c>
      <c r="G14" s="3">
        <v>94</v>
      </c>
      <c r="H14" s="3">
        <v>75</v>
      </c>
      <c r="I14" s="3">
        <v>75</v>
      </c>
      <c r="J14" s="3">
        <v>75</v>
      </c>
      <c r="K14" s="3">
        <v>75</v>
      </c>
      <c r="L14" s="3">
        <v>40</v>
      </c>
      <c r="M14">
        <f>G14*Komponen!C10 + H14*Komponen!C11 + I14*Komponen!C12 + J14*Komponen!C13 + K14*Komponen!C14 + L14*Komponen!C15</f>
        <v>64.650000000000006</v>
      </c>
      <c r="N14" t="str">
        <f t="shared" si="0"/>
        <v>B-</v>
      </c>
    </row>
    <row r="15" spans="1:14" x14ac:dyDescent="0.35">
      <c r="A15">
        <v>11</v>
      </c>
      <c r="B15">
        <v>20240110400011</v>
      </c>
      <c r="C15" t="s">
        <v>84</v>
      </c>
      <c r="D15">
        <v>158623</v>
      </c>
      <c r="E15" t="s">
        <v>1</v>
      </c>
      <c r="F15" t="s">
        <v>3</v>
      </c>
      <c r="G15" s="3">
        <v>100</v>
      </c>
      <c r="H15" s="3">
        <v>75</v>
      </c>
      <c r="I15" s="3">
        <v>75</v>
      </c>
      <c r="J15" s="3">
        <v>74</v>
      </c>
      <c r="K15" s="3">
        <v>80</v>
      </c>
      <c r="L15" s="3">
        <v>45</v>
      </c>
      <c r="M15">
        <f>G15*Komponen!C10 + H15*Komponen!C11 + I15*Komponen!C12 + J15*Komponen!C13 + K15*Komponen!C14 + L15*Komponen!C15</f>
        <v>67.899999999999991</v>
      </c>
      <c r="N15" t="str">
        <f t="shared" si="0"/>
        <v>B</v>
      </c>
    </row>
    <row r="16" spans="1:14" x14ac:dyDescent="0.35">
      <c r="A16">
        <v>12</v>
      </c>
      <c r="B16">
        <v>20240110400012</v>
      </c>
      <c r="C16" t="s">
        <v>85</v>
      </c>
      <c r="D16">
        <v>158624</v>
      </c>
      <c r="E16" t="s">
        <v>1</v>
      </c>
      <c r="F16" t="s">
        <v>3</v>
      </c>
      <c r="G16" s="3">
        <v>75</v>
      </c>
      <c r="H16" s="3">
        <v>75</v>
      </c>
      <c r="I16" s="3">
        <v>75</v>
      </c>
      <c r="J16" s="3">
        <v>70</v>
      </c>
      <c r="K16" s="3">
        <v>0</v>
      </c>
      <c r="L16" s="3">
        <v>30</v>
      </c>
      <c r="M16">
        <f>G16*Komponen!C10 + H16*Komponen!C11 + I16*Komponen!C12 + J16*Komponen!C13 + K16*Komponen!C14 + L16*Komponen!C15</f>
        <v>43.75</v>
      </c>
      <c r="N16" t="str">
        <f t="shared" si="0"/>
        <v>D</v>
      </c>
    </row>
    <row r="17" spans="1:14" x14ac:dyDescent="0.35">
      <c r="A17">
        <v>13</v>
      </c>
      <c r="B17">
        <v>20240110400013</v>
      </c>
      <c r="C17" t="s">
        <v>86</v>
      </c>
      <c r="D17">
        <v>158625</v>
      </c>
      <c r="E17" t="s">
        <v>1</v>
      </c>
      <c r="F17" t="s">
        <v>3</v>
      </c>
      <c r="G17" s="3">
        <v>94</v>
      </c>
      <c r="H17" s="3">
        <v>75</v>
      </c>
      <c r="I17" s="3">
        <v>75</v>
      </c>
      <c r="J17" s="3">
        <v>70</v>
      </c>
      <c r="K17" s="3">
        <v>0</v>
      </c>
      <c r="L17" s="3">
        <v>0</v>
      </c>
      <c r="M17">
        <f>G17*Komponen!C10 + H17*Komponen!C11 + I17*Komponen!C12 + J17*Komponen!C13 + K17*Komponen!C14 + L17*Komponen!C15</f>
        <v>35.15</v>
      </c>
      <c r="N17" t="str">
        <f t="shared" si="0"/>
        <v>D</v>
      </c>
    </row>
    <row r="18" spans="1:14" x14ac:dyDescent="0.35">
      <c r="A18">
        <v>14</v>
      </c>
      <c r="B18">
        <v>20240110400014</v>
      </c>
      <c r="C18" t="s">
        <v>87</v>
      </c>
      <c r="D18">
        <v>158626</v>
      </c>
      <c r="E18" t="s">
        <v>1</v>
      </c>
      <c r="F18" t="s">
        <v>3</v>
      </c>
      <c r="G18" s="3">
        <v>100</v>
      </c>
      <c r="H18" s="3">
        <v>80</v>
      </c>
      <c r="I18" s="3">
        <v>80</v>
      </c>
      <c r="J18" s="3">
        <v>85</v>
      </c>
      <c r="K18" s="3">
        <v>80</v>
      </c>
      <c r="L18" s="3">
        <v>75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35">
      <c r="A19">
        <v>15</v>
      </c>
      <c r="B19">
        <v>20240110400015</v>
      </c>
      <c r="C19" t="s">
        <v>88</v>
      </c>
      <c r="D19">
        <v>158627</v>
      </c>
      <c r="E19" t="s">
        <v>1</v>
      </c>
      <c r="F19" t="s">
        <v>3</v>
      </c>
      <c r="G19" s="3">
        <v>100</v>
      </c>
      <c r="H19" s="3">
        <v>80</v>
      </c>
      <c r="I19" s="3">
        <v>80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80.25</v>
      </c>
      <c r="N19" t="str">
        <f t="shared" si="0"/>
        <v>A</v>
      </c>
    </row>
    <row r="20" spans="1:14" x14ac:dyDescent="0.35">
      <c r="A20">
        <v>16</v>
      </c>
      <c r="B20">
        <v>20240110400016</v>
      </c>
      <c r="C20" t="s">
        <v>89</v>
      </c>
      <c r="D20">
        <v>158628</v>
      </c>
      <c r="E20" t="s">
        <v>1</v>
      </c>
      <c r="F20" t="s">
        <v>3</v>
      </c>
      <c r="G20" s="3">
        <v>94</v>
      </c>
      <c r="H20" s="3">
        <v>75</v>
      </c>
      <c r="I20" s="3">
        <v>75</v>
      </c>
      <c r="J20" s="3">
        <v>74</v>
      </c>
      <c r="K20" s="3">
        <v>80</v>
      </c>
      <c r="L20" s="3">
        <v>45</v>
      </c>
      <c r="M20">
        <f>G20*Komponen!C10 + H20*Komponen!C11 + I20*Komponen!C12 + J20*Komponen!C13 + K20*Komponen!C14 + L20*Komponen!C15</f>
        <v>67.3</v>
      </c>
      <c r="N20" t="str">
        <f t="shared" si="0"/>
        <v>B</v>
      </c>
    </row>
    <row r="21" spans="1:14" x14ac:dyDescent="0.35">
      <c r="A21">
        <v>17</v>
      </c>
      <c r="B21">
        <v>20240110400017</v>
      </c>
      <c r="C21" t="s">
        <v>90</v>
      </c>
      <c r="D21">
        <v>158629</v>
      </c>
      <c r="E21" t="s">
        <v>1</v>
      </c>
      <c r="F21" t="s">
        <v>3</v>
      </c>
      <c r="G21" s="3">
        <v>100</v>
      </c>
      <c r="H21" s="3">
        <v>80</v>
      </c>
      <c r="I21" s="3">
        <v>80</v>
      </c>
      <c r="J21" s="3">
        <v>82</v>
      </c>
      <c r="K21" s="3">
        <v>90</v>
      </c>
      <c r="L21" s="3">
        <v>85</v>
      </c>
      <c r="M21">
        <f>G21*Komponen!C10 + H21*Komponen!C11 + I21*Komponen!C12 + J21*Komponen!C13 + K21*Komponen!C14 + L21*Komponen!C15</f>
        <v>85.95</v>
      </c>
      <c r="N21" t="str">
        <f t="shared" si="0"/>
        <v>A</v>
      </c>
    </row>
    <row r="22" spans="1:14" x14ac:dyDescent="0.35">
      <c r="A22">
        <v>18</v>
      </c>
      <c r="B22">
        <v>20240110400018</v>
      </c>
      <c r="C22" t="s">
        <v>91</v>
      </c>
      <c r="D22">
        <v>158630</v>
      </c>
      <c r="E22" t="s">
        <v>1</v>
      </c>
      <c r="F22" t="s">
        <v>3</v>
      </c>
      <c r="G22" s="3">
        <v>87</v>
      </c>
      <c r="H22" s="3">
        <v>75</v>
      </c>
      <c r="I22" s="3">
        <v>75</v>
      </c>
      <c r="J22" s="3">
        <v>72</v>
      </c>
      <c r="K22" s="3">
        <v>75</v>
      </c>
      <c r="L22" s="3">
        <v>30</v>
      </c>
      <c r="M22">
        <f>G22*Komponen!C10 + H22*Komponen!C11 + I22*Komponen!C12 + J22*Komponen!C13 + K22*Komponen!C14 + L22*Komponen!C15</f>
        <v>60.150000000000006</v>
      </c>
      <c r="N22" t="str">
        <f t="shared" si="0"/>
        <v>B-</v>
      </c>
    </row>
    <row r="23" spans="1:14" x14ac:dyDescent="0.35">
      <c r="A23">
        <v>19</v>
      </c>
      <c r="B23">
        <v>20240110410001</v>
      </c>
      <c r="C23" t="s">
        <v>92</v>
      </c>
      <c r="D23">
        <v>158631</v>
      </c>
      <c r="E23" t="s">
        <v>1</v>
      </c>
      <c r="F23" t="s">
        <v>3</v>
      </c>
      <c r="G23" s="3">
        <v>94</v>
      </c>
      <c r="H23" s="3">
        <v>80</v>
      </c>
      <c r="I23" s="3">
        <v>80</v>
      </c>
      <c r="J23" s="3">
        <v>74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80.8</v>
      </c>
      <c r="N23" t="str">
        <f t="shared" si="0"/>
        <v>A</v>
      </c>
    </row>
    <row r="24" spans="1:14" x14ac:dyDescent="0.35">
      <c r="A24">
        <v>20</v>
      </c>
      <c r="B24">
        <v>20240110410002</v>
      </c>
      <c r="C24" t="s">
        <v>93</v>
      </c>
      <c r="D24">
        <v>158632</v>
      </c>
      <c r="E24" t="s">
        <v>1</v>
      </c>
      <c r="F24" t="s">
        <v>3</v>
      </c>
      <c r="G24" s="3">
        <v>87</v>
      </c>
      <c r="H24" s="3">
        <v>75</v>
      </c>
      <c r="I24" s="3">
        <v>75</v>
      </c>
      <c r="J24" s="3">
        <v>73</v>
      </c>
      <c r="K24" s="3">
        <v>75</v>
      </c>
      <c r="L24" s="3">
        <v>40</v>
      </c>
      <c r="M24">
        <f>G24*Komponen!C10 + H24*Komponen!C11 + I24*Komponen!C12 + J24*Komponen!C13 + K24*Komponen!C14 + L24*Komponen!C15</f>
        <v>63.75</v>
      </c>
      <c r="N2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Edi Edi</cp:lastModifiedBy>
  <dcterms:created xsi:type="dcterms:W3CDTF">2025-01-22T09:51:06Z</dcterms:created>
  <dcterms:modified xsi:type="dcterms:W3CDTF">2025-01-22T10:30:03Z</dcterms:modified>
  <cp:category>nilai</cp:category>
</cp:coreProperties>
</file>