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365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5" i="4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<sst xmlns="http://schemas.openxmlformats.org/spreadsheetml/2006/main" count="221" uniqueCount="140">
  <si>
    <t>KODE MK</t>
  </si>
  <si>
    <t>B1C2A04A</t>
  </si>
  <si>
    <t>NAMA MK</t>
  </si>
  <si>
    <t>PENGANTAR ILMU EKONOMI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</si>
  <si>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</si>
  <si>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</si>
  <si>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</si>
  <si>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</si>
  <si>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</si>
  <si>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</si>
  <si>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</si>
  <si>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</si>
  <si>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MALA VINUZIA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</si>
  <si>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</si>
  <si>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</si>
  <si>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</si>
  <si>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</si>
  <si>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</si>
  <si>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</si>
  <si>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</si>
  <si>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</si>
  <si>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</si>
  <si>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</si>
  <si>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</si>
  <si>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</si>
  <si>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</si>
  <si>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</si>
  <si>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</si>
  <si>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</si>
  <si>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</si>
  <si>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</si>
  <si>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</si>
  <si>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</si>
  <si>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</si>
  <si>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</si>
  <si>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</si>
  <si>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</si>
  <si>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</si>
  <si>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</si>
  <si>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</si>
  <si>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</si>
  <si>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</si>
  <si>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</si>
  <si>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</si>
  <si>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</si>
  <si>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</si>
  <si>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</si>
  <si>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</si>
  <si>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</si>
  <si>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</si>
  <si>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</si>
  <si>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</si>
  <si>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</si>
  <si>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</si>
  <si>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</si>
  <si>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</si>
  <si>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</si>
  <si>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</si>
  <si>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</si>
  <si>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</si>
  <si>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</si>
  <si>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</si>
  <si>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</si>
  <si>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</si>
  <si>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</si>
  <si>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</si>
  <si>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</si>
  <si>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(B1C2A04A)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</si>
  <si>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</si>
  <si>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</si>
  <si>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</si>
  <si>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</si>
  <si>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</si>
  <si>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</si>
  <si>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</si>
  <si>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</si>
  <si>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</si>
  <si>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</si>
  <si>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</si>
  <si>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</si>
  <si>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</si>
  <si>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</si>
  <si>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</si>
  <si>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</si>
  <si>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</si>
  <si>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</si>
  <si>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</si>
  <si>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</si>
  <si>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</si>
  <si>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</si>
  <si>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</si>
  <si>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</si>
  <si>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</si>
  <si>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</si>
  <si>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</si>
  <si>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</si>
  <si>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</si>
  <si>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</si>
  <si>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</si>
  <si>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</si>
  <si>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</si>
  <si>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</si>
  <si>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</si>
  <si>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</si>
  <si>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</si>
  <si>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</si>
  <si>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</si>
  <si>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MOHAMED OMER MOHAMED IBRAHIM</t>
  </si>
  <si>
    <t>Konsep-konsep dasar ilmu Ekonomi</t>
  </si>
  <si>
    <t>basic concepts of economics</t>
  </si>
  <si>
    <t>Fungsi pasar dan pemerintahan dalam ekonomi modern</t>
  </si>
  <si>
    <t>the function of markets and government in a modern economy</t>
  </si>
  <si>
    <t>Konsep dasar permintaan, penawaran dan pasar barang</t>
  </si>
  <si>
    <t>basic concepts of demand, supply and goods markets</t>
  </si>
  <si>
    <t>Elastisitas</t>
  </si>
  <si>
    <t>elasticity</t>
  </si>
  <si>
    <t>Penerapan Supply Demand dan kebijakan pemerintah</t>
  </si>
  <si>
    <t>application of supply demand and government policy</t>
  </si>
  <si>
    <t>Teori Perilaku konsumen</t>
  </si>
  <si>
    <t>consumer behavior theory</t>
  </si>
  <si>
    <t>Teori Produksi</t>
  </si>
  <si>
    <t>production theory</t>
  </si>
  <si>
    <t>Ujian Tengah Semester</t>
  </si>
  <si>
    <t>midterm exam</t>
  </si>
  <si>
    <t>Struktur Pasar</t>
  </si>
  <si>
    <t>market structure</t>
  </si>
  <si>
    <t>Ekonomi Makro</t>
  </si>
  <si>
    <t>macro economics</t>
  </si>
  <si>
    <t>Ekonomi Rill</t>
  </si>
  <si>
    <t>rill economics</t>
  </si>
  <si>
    <t>Uang dan harga</t>
  </si>
  <si>
    <t>money and price</t>
  </si>
  <si>
    <t>Ekonomi terbuka</t>
  </si>
  <si>
    <t>open economics</t>
  </si>
  <si>
    <t>Fluktuasi ekonomi</t>
  </si>
  <si>
    <t>fluktuasi economics</t>
  </si>
  <si>
    <t>Debat Ekonomi</t>
  </si>
  <si>
    <t>economics debat</t>
  </si>
  <si>
    <t>Ujian Akhir Semester</t>
  </si>
  <si>
    <t>last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</si>
</sst>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16" sqref="G1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108</v>
      </c>
      <c r="C10" s="3" t="s">
        <v>109</v>
      </c>
      <c r="D10">
        <v>1234582449</v>
      </c>
    </row>
    <row r="11" spans="1:4">
      <c r="A11">
        <v>2</v>
      </c>
      <c r="B11" s="3" t="s">
        <v>110</v>
      </c>
      <c r="C11" s="11" t="s">
        <v>111</v>
      </c>
      <c r="D11">
        <v>1234582449</v>
      </c>
    </row>
    <row r="12" spans="1:4">
      <c r="A12">
        <v>3</v>
      </c>
      <c r="B12" s="3" t="s">
        <v>112</v>
      </c>
      <c r="C12" s="3" t="s">
        <v>113</v>
      </c>
      <c r="D12">
        <v>1234582449</v>
      </c>
    </row>
    <row r="13" spans="1:4">
      <c r="A13">
        <v>4</v>
      </c>
      <c r="B13" s="3" t="s">
        <v>114</v>
      </c>
      <c r="C13" s="11" t="s">
        <v>115</v>
      </c>
      <c r="D13">
        <v>1234582449</v>
      </c>
    </row>
    <row r="14" spans="1:4">
      <c r="A14">
        <v>5</v>
      </c>
      <c r="B14" s="3" t="s">
        <v>116</v>
      </c>
      <c r="C14" s="11" t="s">
        <v>117</v>
      </c>
      <c r="D14">
        <v>1234582449</v>
      </c>
    </row>
    <row r="15" spans="1:4">
      <c r="A15">
        <v>6</v>
      </c>
      <c r="B15" s="3" t="s">
        <v>118</v>
      </c>
      <c r="C15" s="3" t="s">
        <v>119</v>
      </c>
      <c r="D15">
        <v>1234582449</v>
      </c>
    </row>
    <row r="16" spans="1:4">
      <c r="A16">
        <v>7</v>
      </c>
      <c r="B16" s="3" t="s">
        <v>120</v>
      </c>
      <c r="C16" s="11" t="s">
        <v>121</v>
      </c>
      <c r="D16">
        <v>1234582449</v>
      </c>
    </row>
    <row r="17" spans="1:4">
      <c r="A17">
        <v>8</v>
      </c>
      <c r="B17" s="11" t="s">
        <v>122</v>
      </c>
      <c r="C17" s="11" t="s">
        <v>123</v>
      </c>
      <c r="D17">
        <v>1234582449</v>
      </c>
    </row>
    <row r="18" spans="1:4">
      <c r="A18">
        <v>9</v>
      </c>
      <c r="B18" s="3" t="s">
        <v>124</v>
      </c>
      <c r="C18" s="11" t="s">
        <v>125</v>
      </c>
      <c r="D18">
        <v>1234582449</v>
      </c>
    </row>
    <row r="19" spans="1:4">
      <c r="A19">
        <v>10</v>
      </c>
      <c r="B19" s="11" t="s">
        <v>126</v>
      </c>
      <c r="C19" s="11" t="s">
        <v>127</v>
      </c>
      <c r="D19">
        <v>1234582449</v>
      </c>
    </row>
    <row r="20" spans="1:4">
      <c r="A20">
        <v>11</v>
      </c>
      <c r="B20" s="3" t="s">
        <v>128</v>
      </c>
      <c r="C20" s="11" t="s">
        <v>129</v>
      </c>
      <c r="D20">
        <v>1234582449</v>
      </c>
    </row>
    <row r="21" spans="1:4">
      <c r="A21">
        <v>12</v>
      </c>
      <c r="B21" s="3" t="s">
        <v>130</v>
      </c>
      <c r="C21" s="11" t="s">
        <v>131</v>
      </c>
      <c r="D21">
        <v>1234582449</v>
      </c>
    </row>
    <row r="22" spans="1:4">
      <c r="A22">
        <v>13</v>
      </c>
      <c r="B22" s="3" t="s">
        <v>132</v>
      </c>
      <c r="C22" s="11" t="s">
        <v>133</v>
      </c>
      <c r="D22">
        <v>1234582449</v>
      </c>
    </row>
    <row r="23" spans="1:4">
      <c r="A23">
        <v>14</v>
      </c>
      <c r="B23" s="3" t="s">
        <v>134</v>
      </c>
      <c r="C23" s="11" t="s">
        <v>135</v>
      </c>
      <c r="D23">
        <v>1234582449</v>
      </c>
    </row>
    <row r="24" spans="1:4">
      <c r="A24">
        <v>15</v>
      </c>
      <c r="B24" s="3" t="s">
        <v>136</v>
      </c>
      <c r="C24" s="11" t="s">
        <v>137</v>
      </c>
      <c r="D24">
        <v>1234582449</v>
      </c>
    </row>
    <row r="25" spans="1:4">
      <c r="A25">
        <v>16</v>
      </c>
      <c r="B25" s="11" t="s">
        <v>138</v>
      </c>
      <c r="C25" s="11" t="s">
        <v>139</v>
      </c>
      <c r="D25">
        <v>1234582449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C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1234582449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1234582449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1234582449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1234582449</v>
      </c>
    </row>
    <row r="14" spans="1:6">
      <c r="A14">
        <v>5</v>
      </c>
      <c r="B14" t="s">
        <v>65</v>
      </c>
      <c r="C14" s="9">
        <v>0.25</v>
      </c>
      <c r="D14" s="3"/>
      <c r="E14" s="3"/>
      <c r="F14">
        <v>1234582449</v>
      </c>
    </row>
    <row r="15" spans="1:6">
      <c r="A15">
        <v>6</v>
      </c>
      <c r="B15" t="s">
        <v>66</v>
      </c>
      <c r="C15" s="9">
        <v>0.35</v>
      </c>
      <c r="D15" s="3"/>
      <c r="E15" s="3"/>
      <c r="F15">
        <v>1234582449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C4" workbookViewId="0">
      <selection activeCell="M19" sqref="M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20240210310043</v>
      </c>
      <c r="C5" t="s">
        <v>77</v>
      </c>
      <c r="D5">
        <v>158936</v>
      </c>
      <c r="E5" t="s">
        <v>1</v>
      </c>
      <c r="F5" t="s">
        <v>3</v>
      </c>
      <c r="G5" s="3">
        <v>80</v>
      </c>
      <c r="H5" s="3"/>
      <c r="I5" s="3">
        <v>65</v>
      </c>
      <c r="J5" s="3">
        <v>66</v>
      </c>
      <c r="K5" s="3">
        <v>66</v>
      </c>
      <c r="L5" s="3">
        <v>66</v>
      </c>
      <c r="M5">
        <f>G5*Komponen!C10 + H5*Komponen!C11 + I5*Komponen!C12 + J5*Komponen!C13 + K5*Komponen!C14 + L5*Komponen!C15</f>
        <v>67.3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>
        <v>20240210310044</v>
      </c>
      <c r="C6" t="s">
        <v>78</v>
      </c>
      <c r="D6">
        <v>158937</v>
      </c>
      <c r="E6" t="s">
        <v>1</v>
      </c>
      <c r="F6" t="s">
        <v>3</v>
      </c>
      <c r="G6" s="3">
        <v>80</v>
      </c>
      <c r="H6" s="3"/>
      <c r="I6" s="3">
        <v>57</v>
      </c>
      <c r="J6" s="3">
        <v>57</v>
      </c>
      <c r="K6" s="3">
        <v>58</v>
      </c>
      <c r="L6" s="3">
        <v>57</v>
      </c>
      <c r="M6">
        <f>G6*Komponen!C10 + H6*Komponen!C11 + I6*Komponen!C12 + J6*Komponen!C13 + K6*Komponen!C14 + L6*Komponen!C15</f>
        <v>59.55</v>
      </c>
      <c r="N6" t="str">
        <f t="shared" si="0"/>
        <v>C+</v>
      </c>
    </row>
    <row r="7" spans="1:14">
      <c r="A7">
        <v>3</v>
      </c>
      <c r="B7">
        <v>20240210310045</v>
      </c>
      <c r="C7" t="s">
        <v>79</v>
      </c>
      <c r="D7">
        <v>158938</v>
      </c>
      <c r="E7" t="s">
        <v>1</v>
      </c>
      <c r="F7" t="s">
        <v>3</v>
      </c>
      <c r="G7" s="3">
        <v>80</v>
      </c>
      <c r="H7" s="3"/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>
      <c r="A8">
        <v>4</v>
      </c>
      <c r="B8">
        <v>20240210310046</v>
      </c>
      <c r="C8" t="s">
        <v>80</v>
      </c>
      <c r="D8">
        <v>158939</v>
      </c>
      <c r="E8" t="s">
        <v>1</v>
      </c>
      <c r="F8" t="s">
        <v>3</v>
      </c>
      <c r="G8" s="3">
        <v>80</v>
      </c>
      <c r="H8" s="3"/>
      <c r="I8" s="3">
        <v>58</v>
      </c>
      <c r="J8" s="3">
        <v>58</v>
      </c>
      <c r="K8" s="3">
        <v>55</v>
      </c>
      <c r="L8" s="3">
        <v>55</v>
      </c>
      <c r="M8">
        <f>G8*Komponen!C10 + H8*Komponen!C11 + I8*Komponen!C12 + J8*Komponen!C13 + K8*Komponen!C14 + L8*Komponen!C15</f>
        <v>58.400000000000006</v>
      </c>
      <c r="N8" t="str">
        <f t="shared" si="0"/>
        <v>C+</v>
      </c>
    </row>
    <row r="9" spans="1:14">
      <c r="A9">
        <v>5</v>
      </c>
      <c r="B9">
        <v>20240210310047</v>
      </c>
      <c r="C9" t="s">
        <v>81</v>
      </c>
      <c r="D9">
        <v>158940</v>
      </c>
      <c r="E9" t="s">
        <v>1</v>
      </c>
      <c r="F9" t="s">
        <v>3</v>
      </c>
      <c r="G9" s="3">
        <v>80</v>
      </c>
      <c r="H9" s="3"/>
      <c r="I9" s="3">
        <v>55</v>
      </c>
      <c r="J9" s="3">
        <v>55</v>
      </c>
      <c r="K9" s="3">
        <v>55</v>
      </c>
      <c r="L9" s="3">
        <v>55</v>
      </c>
      <c r="M9">
        <f>G9*Komponen!C10 + H9*Komponen!C11 + I9*Komponen!C12 + J9*Komponen!C13 + K9*Komponen!C14 + L9*Komponen!C15</f>
        <v>57.5</v>
      </c>
      <c r="N9" t="str">
        <f t="shared" si="0"/>
        <v>C+</v>
      </c>
    </row>
    <row r="10" spans="1:14">
      <c r="A10">
        <v>6</v>
      </c>
      <c r="B10">
        <v>20240210310048</v>
      </c>
      <c r="C10" t="s">
        <v>82</v>
      </c>
      <c r="D10">
        <v>158941</v>
      </c>
      <c r="E10" t="s">
        <v>1</v>
      </c>
      <c r="F10" t="s">
        <v>3</v>
      </c>
      <c r="G10" s="3">
        <v>80</v>
      </c>
      <c r="H10" s="3"/>
      <c r="I10" s="3">
        <v>55</v>
      </c>
      <c r="J10" s="3">
        <v>55</v>
      </c>
      <c r="K10" s="3">
        <v>55</v>
      </c>
      <c r="L10" s="3">
        <v>55</v>
      </c>
      <c r="M10">
        <f>G10*Komponen!C10 + H10*Komponen!C11 + I10*Komponen!C12 + J10*Komponen!C13 + K10*Komponen!C14 + L10*Komponen!C15</f>
        <v>57.5</v>
      </c>
      <c r="N10" t="str">
        <f t="shared" si="0"/>
        <v>C+</v>
      </c>
    </row>
    <row r="11" spans="1:14">
      <c r="A11">
        <v>7</v>
      </c>
      <c r="B11">
        <v>20240210310049</v>
      </c>
      <c r="C11" t="s">
        <v>83</v>
      </c>
      <c r="D11">
        <v>158942</v>
      </c>
      <c r="E11" t="s">
        <v>1</v>
      </c>
      <c r="F11" t="s">
        <v>3</v>
      </c>
      <c r="G11" s="3">
        <v>80</v>
      </c>
      <c r="H11" s="3"/>
      <c r="I11" s="3">
        <v>66</v>
      </c>
      <c r="J11" s="3">
        <v>67</v>
      </c>
      <c r="K11" s="3">
        <v>65</v>
      </c>
      <c r="L11" s="3">
        <v>65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>
      <c r="A12">
        <v>8</v>
      </c>
      <c r="B12">
        <v>20240210310050</v>
      </c>
      <c r="C12" t="s">
        <v>84</v>
      </c>
      <c r="D12">
        <v>158943</v>
      </c>
      <c r="E12" t="s">
        <v>1</v>
      </c>
      <c r="F12" t="s">
        <v>3</v>
      </c>
      <c r="G12" s="3">
        <v>80</v>
      </c>
      <c r="H12" s="3"/>
      <c r="I12" s="3">
        <v>58</v>
      </c>
      <c r="J12" s="3">
        <v>55</v>
      </c>
      <c r="K12" s="3">
        <v>55</v>
      </c>
      <c r="L12" s="3">
        <v>55</v>
      </c>
      <c r="M12">
        <f>G12*Komponen!C10 + H12*Komponen!C11 + I12*Komponen!C12 + J12*Komponen!C13 + K12*Komponen!C14 + L12*Komponen!C15</f>
        <v>57.8</v>
      </c>
      <c r="N12" t="str">
        <f t="shared" si="0"/>
        <v>C+</v>
      </c>
    </row>
    <row r="13" spans="1:14">
      <c r="A13">
        <v>9</v>
      </c>
      <c r="B13">
        <v>20240210310051</v>
      </c>
      <c r="C13" t="s">
        <v>85</v>
      </c>
      <c r="D13">
        <v>158944</v>
      </c>
      <c r="E13" t="s">
        <v>1</v>
      </c>
      <c r="F13" t="s">
        <v>3</v>
      </c>
      <c r="G13" s="3">
        <v>80</v>
      </c>
      <c r="H13" s="3"/>
      <c r="I13" s="3">
        <v>55</v>
      </c>
      <c r="J13" s="3">
        <v>55</v>
      </c>
      <c r="K13" s="3">
        <v>50</v>
      </c>
      <c r="L13" s="3">
        <v>50</v>
      </c>
      <c r="M13">
        <f>G13*Komponen!C10 + H13*Komponen!C11 + I13*Komponen!C12 + J13*Komponen!C13 + K13*Komponen!C14 + L13*Komponen!C15</f>
        <v>54.5</v>
      </c>
      <c r="N13" t="str">
        <f t="shared" si="0"/>
        <v>C</v>
      </c>
    </row>
    <row r="14" spans="1:14">
      <c r="A14">
        <v>10</v>
      </c>
      <c r="B14">
        <v>20240210310052</v>
      </c>
      <c r="C14" t="s">
        <v>86</v>
      </c>
      <c r="D14">
        <v>158945</v>
      </c>
      <c r="E14" t="s">
        <v>1</v>
      </c>
      <c r="F14" t="s">
        <v>3</v>
      </c>
      <c r="G14" s="3">
        <v>80</v>
      </c>
      <c r="H14" s="3"/>
      <c r="I14" s="3">
        <v>50</v>
      </c>
      <c r="J14" s="3">
        <v>55</v>
      </c>
      <c r="K14" s="3">
        <v>50</v>
      </c>
      <c r="L14" s="3">
        <v>50</v>
      </c>
      <c r="M14">
        <f>G14*Komponen!C10 + H14*Komponen!C11 + I14*Komponen!C12 + J14*Komponen!C13 + K14*Komponen!C14 + L14*Komponen!C15</f>
        <v>54</v>
      </c>
      <c r="N14" t="str">
        <f t="shared" si="0"/>
        <v>C</v>
      </c>
    </row>
    <row r="15" spans="1:14">
      <c r="A15">
        <v>11</v>
      </c>
      <c r="B15">
        <v>20240210310053</v>
      </c>
      <c r="C15" t="s">
        <v>87</v>
      </c>
      <c r="D15">
        <v>158946</v>
      </c>
      <c r="E15" t="s">
        <v>1</v>
      </c>
      <c r="F15" t="s">
        <v>3</v>
      </c>
      <c r="G15" s="3">
        <v>80</v>
      </c>
      <c r="H15" s="3"/>
      <c r="I15" s="3">
        <v>50</v>
      </c>
      <c r="J15" s="3">
        <v>55</v>
      </c>
      <c r="K15" s="3">
        <v>50</v>
      </c>
      <c r="L15" s="3">
        <v>50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>
      <c r="A16">
        <v>12</v>
      </c>
      <c r="B16">
        <v>20240210310054</v>
      </c>
      <c r="C16" t="s">
        <v>88</v>
      </c>
      <c r="D16">
        <v>158947</v>
      </c>
      <c r="E16" t="s">
        <v>1</v>
      </c>
      <c r="F16" t="s">
        <v>3</v>
      </c>
      <c r="G16" s="3">
        <v>80</v>
      </c>
      <c r="H16" s="3"/>
      <c r="I16" s="3">
        <v>50</v>
      </c>
      <c r="J16" s="3">
        <v>55</v>
      </c>
      <c r="K16" s="3">
        <v>55</v>
      </c>
      <c r="L16" s="3">
        <v>50</v>
      </c>
      <c r="M16">
        <f>G16*Komponen!C10 + H16*Komponen!C11 + I16*Komponen!C12 + J16*Komponen!C13 + K16*Komponen!C14 + L16*Komponen!C15</f>
        <v>55.25</v>
      </c>
      <c r="N16" t="str">
        <f t="shared" si="0"/>
        <v>C+</v>
      </c>
    </row>
    <row r="17" spans="1:14">
      <c r="A17">
        <v>13</v>
      </c>
      <c r="B17">
        <v>20240210310055</v>
      </c>
      <c r="C17" t="s">
        <v>89</v>
      </c>
      <c r="D17">
        <v>158948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>
      <c r="A18">
        <v>14</v>
      </c>
      <c r="B18">
        <v>20240210310056</v>
      </c>
      <c r="C18" t="s">
        <v>90</v>
      </c>
      <c r="D18">
        <v>158949</v>
      </c>
      <c r="E18" t="s">
        <v>1</v>
      </c>
      <c r="F18" t="s">
        <v>3</v>
      </c>
      <c r="G18" s="3">
        <v>80</v>
      </c>
      <c r="H18" s="3"/>
      <c r="I18" s="3">
        <v>60</v>
      </c>
      <c r="J18" s="3">
        <v>60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>
      <c r="A19">
        <v>15</v>
      </c>
      <c r="B19">
        <v>20240210310057</v>
      </c>
      <c r="C19" t="s">
        <v>91</v>
      </c>
      <c r="D19">
        <v>158950</v>
      </c>
      <c r="E19" t="s">
        <v>1</v>
      </c>
      <c r="F19" t="s">
        <v>3</v>
      </c>
      <c r="G19" s="3">
        <v>75</v>
      </c>
      <c r="H19" s="3"/>
      <c r="I19" s="3">
        <v>55</v>
      </c>
      <c r="J19" s="3">
        <v>55</v>
      </c>
      <c r="K19" s="3">
        <v>60</v>
      </c>
      <c r="L19" s="3">
        <v>65</v>
      </c>
      <c r="M19">
        <f>G19*Komponen!C10 + H19*Komponen!C11 + I19*Komponen!C12 + J19*Komponen!C13 + K19*Komponen!C14 + L19*Komponen!C15</f>
        <v>61.75</v>
      </c>
      <c r="N19" t="str">
        <f t="shared" si="0"/>
        <v>B-</v>
      </c>
    </row>
    <row r="20" spans="1:14">
      <c r="A20">
        <v>16</v>
      </c>
      <c r="B20">
        <v>20240210310058</v>
      </c>
      <c r="C20" t="s">
        <v>92</v>
      </c>
      <c r="D20">
        <v>158951</v>
      </c>
      <c r="E20" t="s">
        <v>1</v>
      </c>
      <c r="F20" t="s">
        <v>3</v>
      </c>
      <c r="G20" s="3">
        <v>80</v>
      </c>
      <c r="H20" s="3"/>
      <c r="I20" s="3">
        <v>64</v>
      </c>
      <c r="J20" s="3">
        <v>60</v>
      </c>
      <c r="K20" s="3">
        <v>60</v>
      </c>
      <c r="L20" s="3">
        <v>64</v>
      </c>
      <c r="M20">
        <f>G20*Komponen!C10 + H20*Komponen!C11 + I20*Komponen!C12 + J20*Komponen!C13 + K20*Komponen!C14 + L20*Komponen!C15</f>
        <v>63.8</v>
      </c>
      <c r="N20" t="str">
        <f t="shared" si="0"/>
        <v>B-</v>
      </c>
    </row>
    <row r="21" spans="1:14">
      <c r="A21">
        <v>17</v>
      </c>
      <c r="B21">
        <v>20240210310059</v>
      </c>
      <c r="C21" t="s">
        <v>93</v>
      </c>
      <c r="D21">
        <v>158952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66</v>
      </c>
      <c r="K21" s="3">
        <v>66</v>
      </c>
      <c r="L21" s="3">
        <v>65</v>
      </c>
      <c r="M21">
        <f>G21*Komponen!C10 + H21*Komponen!C11 + I21*Komponen!C12 + J21*Komponen!C13 + K21*Komponen!C14 + L21*Komponen!C15</f>
        <v>66.95</v>
      </c>
      <c r="N21" t="str">
        <f t="shared" si="0"/>
        <v>B</v>
      </c>
    </row>
    <row r="22" spans="1:14">
      <c r="A22">
        <v>18</v>
      </c>
      <c r="B22">
        <v>20240210310060</v>
      </c>
      <c r="C22" t="s">
        <v>94</v>
      </c>
      <c r="D22">
        <v>158953</v>
      </c>
      <c r="E22" t="s">
        <v>1</v>
      </c>
      <c r="F22" t="s">
        <v>3</v>
      </c>
      <c r="G22" s="3">
        <v>80</v>
      </c>
      <c r="H22" s="3"/>
      <c r="I22" s="3">
        <v>65</v>
      </c>
      <c r="J22" s="3">
        <v>66</v>
      </c>
      <c r="K22" s="3">
        <v>66</v>
      </c>
      <c r="L22" s="3">
        <v>65</v>
      </c>
      <c r="M22">
        <f>G22*Komponen!C10 + H22*Komponen!C11 + I22*Komponen!C12 + J22*Komponen!C13 + K22*Komponen!C14 + L22*Komponen!C15</f>
        <v>66.95</v>
      </c>
      <c r="N22" t="str">
        <f t="shared" si="0"/>
        <v>B</v>
      </c>
    </row>
    <row r="23" spans="1:14">
      <c r="A23">
        <v>19</v>
      </c>
      <c r="B23">
        <v>20240210310061</v>
      </c>
      <c r="C23" t="s">
        <v>95</v>
      </c>
      <c r="D23">
        <v>158954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66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66.7</v>
      </c>
      <c r="N23" t="str">
        <f t="shared" si="0"/>
        <v>B</v>
      </c>
    </row>
    <row r="24" spans="1:14">
      <c r="A24">
        <v>20</v>
      </c>
      <c r="B24">
        <v>20240210310062</v>
      </c>
      <c r="C24" t="s">
        <v>96</v>
      </c>
      <c r="D24">
        <v>158955</v>
      </c>
      <c r="E24" t="s">
        <v>1</v>
      </c>
      <c r="F24" t="s">
        <v>3</v>
      </c>
      <c r="G24" s="3">
        <v>80</v>
      </c>
      <c r="H24" s="3"/>
      <c r="I24" s="3">
        <v>55</v>
      </c>
      <c r="J24" s="3">
        <v>55</v>
      </c>
      <c r="K24" s="3">
        <v>55</v>
      </c>
      <c r="L24" s="3">
        <v>55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>
      <c r="A25">
        <v>21</v>
      </c>
      <c r="B25">
        <v>20240210310063</v>
      </c>
      <c r="C25" t="s">
        <v>97</v>
      </c>
      <c r="D25">
        <v>158956</v>
      </c>
      <c r="E25" t="s">
        <v>1</v>
      </c>
      <c r="F25" t="s">
        <v>3</v>
      </c>
      <c r="G25" s="3">
        <v>75</v>
      </c>
      <c r="H25" s="3"/>
      <c r="I25" s="3">
        <v>50</v>
      </c>
      <c r="J25" s="3">
        <v>55</v>
      </c>
      <c r="K25" s="3">
        <v>50</v>
      </c>
      <c r="L25" s="3">
        <v>50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>
      <c r="A26">
        <v>22</v>
      </c>
      <c r="B26">
        <v>20240210310064</v>
      </c>
      <c r="C26" t="s">
        <v>98</v>
      </c>
      <c r="D26">
        <v>158957</v>
      </c>
      <c r="E26" t="s">
        <v>1</v>
      </c>
      <c r="F26" t="s">
        <v>3</v>
      </c>
      <c r="G26" s="3">
        <v>80</v>
      </c>
      <c r="H26" s="3"/>
      <c r="I26" s="3">
        <v>50</v>
      </c>
      <c r="J26" s="3">
        <v>55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</v>
      </c>
      <c r="N26" t="str">
        <f t="shared" si="0"/>
        <v>C</v>
      </c>
    </row>
    <row r="27" spans="1:14">
      <c r="A27">
        <v>23</v>
      </c>
      <c r="B27">
        <v>20240210310065</v>
      </c>
      <c r="C27" t="s">
        <v>99</v>
      </c>
      <c r="D27">
        <v>158958</v>
      </c>
      <c r="E27" t="s">
        <v>1</v>
      </c>
      <c r="F27" t="s">
        <v>3</v>
      </c>
      <c r="G27" s="3">
        <v>80</v>
      </c>
      <c r="H27" s="3"/>
      <c r="I27" s="3">
        <v>50</v>
      </c>
      <c r="J27" s="3">
        <v>55</v>
      </c>
      <c r="K27" s="3">
        <v>60</v>
      </c>
      <c r="L27" s="3">
        <v>58</v>
      </c>
      <c r="M27">
        <f>G27*Komponen!C10 + H27*Komponen!C11 + I27*Komponen!C12 + J27*Komponen!C13 + K27*Komponen!C14 + L27*Komponen!C15</f>
        <v>59.3</v>
      </c>
      <c r="N27" t="str">
        <f t="shared" si="0"/>
        <v>C+</v>
      </c>
    </row>
    <row r="28" spans="1:14">
      <c r="A28">
        <v>24</v>
      </c>
      <c r="B28">
        <v>20240210310066</v>
      </c>
      <c r="C28" t="s">
        <v>100</v>
      </c>
      <c r="D28">
        <v>158959</v>
      </c>
      <c r="E28" t="s">
        <v>1</v>
      </c>
      <c r="F28" t="s">
        <v>3</v>
      </c>
      <c r="G28" s="3">
        <v>80</v>
      </c>
      <c r="H28" s="3"/>
      <c r="I28" s="3">
        <v>60</v>
      </c>
      <c r="J28" s="3">
        <v>55</v>
      </c>
      <c r="K28" s="3">
        <v>60</v>
      </c>
      <c r="L28" s="3">
        <v>60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>
      <c r="A29">
        <v>25</v>
      </c>
      <c r="B29">
        <v>20240210310067</v>
      </c>
      <c r="C29" t="s">
        <v>101</v>
      </c>
      <c r="D29">
        <v>158960</v>
      </c>
      <c r="E29" t="s">
        <v>1</v>
      </c>
      <c r="F29" t="s">
        <v>3</v>
      </c>
      <c r="G29" s="3">
        <v>80</v>
      </c>
      <c r="H29" s="3"/>
      <c r="I29" s="3">
        <v>55</v>
      </c>
      <c r="J29" s="3">
        <v>55</v>
      </c>
      <c r="K29" s="3">
        <v>50</v>
      </c>
      <c r="L29" s="3">
        <v>50</v>
      </c>
      <c r="M29">
        <f>G29*Komponen!C10 + H29*Komponen!C11 + I29*Komponen!C12 + J29*Komponen!C13 + K29*Komponen!C14 + L29*Komponen!C15</f>
        <v>54.5</v>
      </c>
      <c r="N29" t="str">
        <f t="shared" si="0"/>
        <v>C</v>
      </c>
    </row>
    <row r="30" spans="1:14">
      <c r="A30">
        <v>26</v>
      </c>
      <c r="B30">
        <v>20240210310068</v>
      </c>
      <c r="C30" t="s">
        <v>102</v>
      </c>
      <c r="D30">
        <v>158961</v>
      </c>
      <c r="E30" t="s">
        <v>1</v>
      </c>
      <c r="F30" t="s">
        <v>3</v>
      </c>
      <c r="G30" s="3">
        <v>80</v>
      </c>
      <c r="H30" s="3"/>
      <c r="I30" s="3">
        <v>58</v>
      </c>
      <c r="J30" s="3">
        <v>55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60.8</v>
      </c>
      <c r="N30" t="str">
        <f t="shared" si="0"/>
        <v>B-</v>
      </c>
    </row>
    <row r="31" spans="1:14">
      <c r="A31">
        <v>27</v>
      </c>
      <c r="B31">
        <v>20240210310069</v>
      </c>
      <c r="C31" t="s">
        <v>103</v>
      </c>
      <c r="D31">
        <v>158962</v>
      </c>
      <c r="E31" t="s">
        <v>1</v>
      </c>
      <c r="F31" t="s">
        <v>3</v>
      </c>
      <c r="G31" s="3">
        <v>80</v>
      </c>
      <c r="H31" s="3"/>
      <c r="I31" s="3">
        <v>57</v>
      </c>
      <c r="J31" s="3">
        <v>55</v>
      </c>
      <c r="K31" s="3">
        <v>55</v>
      </c>
      <c r="L31" s="3">
        <v>55</v>
      </c>
      <c r="M31">
        <f>G31*Komponen!C10 + H31*Komponen!C11 + I31*Komponen!C12 + J31*Komponen!C13 + K31*Komponen!C14 + L31*Komponen!C15</f>
        <v>57.7</v>
      </c>
      <c r="N31" t="str">
        <f t="shared" si="0"/>
        <v>C+</v>
      </c>
    </row>
    <row r="32" spans="1:14">
      <c r="A32">
        <v>28</v>
      </c>
      <c r="B32">
        <v>20240210310070</v>
      </c>
      <c r="C32" t="s">
        <v>104</v>
      </c>
      <c r="D32">
        <v>158963</v>
      </c>
      <c r="E32" t="s">
        <v>1</v>
      </c>
      <c r="F32" t="s">
        <v>3</v>
      </c>
      <c r="G32" s="3">
        <v>80</v>
      </c>
      <c r="H32" s="3"/>
      <c r="I32" s="3"/>
      <c r="J32" s="3"/>
      <c r="K32" s="3">
        <v>58</v>
      </c>
      <c r="L32" s="3"/>
      <c r="M32">
        <f>G32*Komponen!C10 + H32*Komponen!C11 + I32*Komponen!C12 + J32*Komponen!C13 + K32*Komponen!C14 + L32*Komponen!C15</f>
        <v>22.5</v>
      </c>
      <c r="N32" t="str">
        <f t="shared" si="0"/>
        <v>E</v>
      </c>
    </row>
    <row r="33" spans="1:14">
      <c r="A33">
        <v>29</v>
      </c>
      <c r="B33">
        <v>20240210310071</v>
      </c>
      <c r="C33" t="s">
        <v>105</v>
      </c>
      <c r="D33">
        <v>158964</v>
      </c>
      <c r="E33" t="s">
        <v>1</v>
      </c>
      <c r="F33" t="s">
        <v>3</v>
      </c>
      <c r="G33" s="3">
        <v>80</v>
      </c>
      <c r="H33" s="3"/>
      <c r="I33" s="3">
        <v>55</v>
      </c>
      <c r="J33" s="3">
        <v>55</v>
      </c>
      <c r="K33" s="3">
        <v>58</v>
      </c>
      <c r="L33" s="3">
        <v>58</v>
      </c>
      <c r="M33">
        <f>G33*Komponen!C10 + H33*Komponen!C11 + I33*Komponen!C12 + J33*Komponen!C13 + K33*Komponen!C14 + L33*Komponen!C15</f>
        <v>59.3</v>
      </c>
      <c r="N33" t="str">
        <f t="shared" si="0"/>
        <v>C+</v>
      </c>
    </row>
    <row r="34" spans="1:14">
      <c r="A34">
        <v>30</v>
      </c>
      <c r="B34">
        <v>20240210312001</v>
      </c>
      <c r="C34" t="s">
        <v>106</v>
      </c>
      <c r="D34">
        <v>158562</v>
      </c>
      <c r="E34" t="s">
        <v>1</v>
      </c>
      <c r="F34" t="s">
        <v>3</v>
      </c>
      <c r="G34" s="3">
        <v>80</v>
      </c>
      <c r="H34" s="3"/>
      <c r="I34" s="3">
        <v>55</v>
      </c>
      <c r="J34" s="3">
        <v>55</v>
      </c>
      <c r="K34" s="3">
        <v>58</v>
      </c>
      <c r="L34" s="3">
        <v>58</v>
      </c>
      <c r="M34">
        <f>G34*Komponen!C10 + H34*Komponen!C11 + I34*Komponen!C12 + J34*Komponen!C13 + K34*Komponen!C14 + L34*Komponen!C15</f>
        <v>59.3</v>
      </c>
      <c r="N34" t="str">
        <f t="shared" si="0"/>
        <v>C+</v>
      </c>
    </row>
    <row r="35" spans="1:14">
      <c r="A35">
        <v>31</v>
      </c>
      <c r="B35">
        <v>20240210330001</v>
      </c>
      <c r="C35" t="s">
        <v>107</v>
      </c>
      <c r="D35">
        <v>158965</v>
      </c>
      <c r="E35" t="s">
        <v>1</v>
      </c>
      <c r="F35" t="s">
        <v>3</v>
      </c>
      <c r="G35" s="3">
        <v>80</v>
      </c>
      <c r="H35" s="3"/>
      <c r="I35" s="3">
        <v>75</v>
      </c>
      <c r="J35" s="3">
        <v>65</v>
      </c>
      <c r="K35" s="3">
        <v>75</v>
      </c>
      <c r="L35" s="3">
        <v>80</v>
      </c>
      <c r="M35">
        <f>G35*Komponen!C10 + H35*Komponen!C11 + I35*Komponen!C12 + J35*Komponen!C13 + K35*Komponen!C14 + L35*Komponen!C15</f>
        <v>75.25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</cp:lastModifiedBy>
  <dcterms:created xsi:type="dcterms:W3CDTF">2025-01-30T03:41:46Z</dcterms:created>
  <dcterms:modified xsi:type="dcterms:W3CDTF">2025-01-31T02:45:20Z</dcterms:modified>
  <cp:category>nilai</cp:category>
</cp:coreProperties>
</file>