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4CD33D9F-579F-40D6-B8F9-C3270CFA6EA4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4" l="1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<sst xmlns="http://schemas.openxmlformats.org/spreadsheetml/2006/main" count="194" uniqueCount="129">
  <si>
    <t>KODE MK</t>
  </si>
  <si>
    <t>A1A2A03A</t>
  </si>
  <si>
    <t>NAMA MK</t>
  </si>
  <si>
    <t>LINGUISTIK UMUM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</si>
  <si>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</si>
  <si>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</si>
  <si>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</si>
  <si>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</si>
  <si>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</si>
  <si>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</si>
  <si>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</si>
  <si>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</si>
  <si>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</si>
  <si>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</si>
  <si>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</si>
  <si>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</si>
  <si>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</si>
  <si>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dan ruang lingkup studi lingusitik</t>
  </si>
  <si>
    <t>The nature and scope of linguistic studies</t>
  </si>
  <si>
    <t>Bahasa sebagai objek kajian lingusitik</t>
  </si>
  <si>
    <t>Language as an object of linguistic study</t>
  </si>
  <si>
    <t>Sejarah perkembangan ilmu bahasa</t>
  </si>
  <si>
    <t>History of the development of linguistics</t>
  </si>
  <si>
    <t>Hubungan Linguistik dengan ilmu2 lain</t>
  </si>
  <si>
    <t>The relationship between linguistics and other sciences</t>
  </si>
  <si>
    <t>Konsep dasar fonologi</t>
  </si>
  <si>
    <t>Basic concepts of phonology</t>
  </si>
  <si>
    <t>Konsep dasar morfologi</t>
  </si>
  <si>
    <t>Basic concepts of morphology</t>
  </si>
  <si>
    <t>Konsep dasar sintaksis</t>
  </si>
  <si>
    <t>Basic concepts of syntax</t>
  </si>
  <si>
    <t>UTS</t>
  </si>
  <si>
    <t>Midterm exam</t>
  </si>
  <si>
    <t>Konsep dasar semantik</t>
  </si>
  <si>
    <t>Basic concepts of semantics</t>
  </si>
  <si>
    <t>Konsep dasar analisis wacana</t>
  </si>
  <si>
    <t>Basic concepts of discourse analysis</t>
  </si>
  <si>
    <t>Konsep dasar pragmatik</t>
  </si>
  <si>
    <t>Basic concepts of pragmatics</t>
  </si>
  <si>
    <t>Konsep dasar sosiolinguistik</t>
  </si>
  <si>
    <t>Basic concepts of sociolinguistics</t>
  </si>
  <si>
    <t>Konsep dasar psikolinguitik</t>
  </si>
  <si>
    <t>Basic concepts of psycholinguistics</t>
  </si>
  <si>
    <t>Konsep dasar etnolinguistik</t>
  </si>
  <si>
    <t>Basic concepts of ethnolinguistics</t>
  </si>
  <si>
    <t>Implementasi lingusitik dalam pembelajaran bahasa Indonesia</t>
  </si>
  <si>
    <t>Implementation of linguistics in learning Indonesian</t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</si>
  <si>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</si>
  <si>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</si>
  <si>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</si>
  <si>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</si>
  <si>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</si>
  <si>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</si>
  <si>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</si>
  <si>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</si>
  <si>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</si>
  <si>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</si>
  <si>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</si>
  <si>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</si>
  <si>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</si>
  <si>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</si>
  <si>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</si>
  <si>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</si>
  <si>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</si>
  <si>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</si>
  <si>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</si>
  <si>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</si>
  <si>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</si>
  <si>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</si>
  <si>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</si>
  <si>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</si>
  <si>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</si>
  <si>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</si>
  <si>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</si>
  <si>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</si>
  <si>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</si>
  <si>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</si>
  <si>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</si>
  <si>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</si>
  <si>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</si>
  <si>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</si>
  <si>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</si>
  <si>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</si>
  <si>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</si>
  <si>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</si>
  <si>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</si>
  <si>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</si>
  <si>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</si>
  <si>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</si>
  <si>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</si>
  <si>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</si>
  <si>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</si>
  <si>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</si>
  <si>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</si>
  <si>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</si>
  <si>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</si>
  <si>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</si>
  <si>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</si>
  <si>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</si>
  <si>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LINGUISTIK UMUM (A1A2A03A)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</si>
  <si>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</si>
  <si>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</si>
  <si>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</si>
  <si>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</si>
  <si>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</si>
  <si>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</si>
  <si>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</si>
  <si>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APIT NURISWANTO</t>
  </si>
  <si>
    <t>ARNU MARDIATULLAH</t>
  </si>
  <si>
    <t>BULANSARI</t>
  </si>
  <si>
    <t>DHEA PUTRI ANANDA</t>
  </si>
  <si>
    <t>INDAH RAHMAWATI</t>
  </si>
  <si>
    <t>JULVITA</t>
  </si>
  <si>
    <t>NURAJIZAH</t>
  </si>
  <si>
    <t>SULAMIAH</t>
  </si>
  <si>
    <t>NURI ANDRIANI</t>
  </si>
  <si>
    <t>ADI PUTRA</t>
  </si>
  <si>
    <t>AMELIA</t>
  </si>
  <si>
    <t>ANNISAH</t>
  </si>
  <si>
    <t>ASTRI RAMADHANI</t>
  </si>
  <si>
    <t>DEVINA FASYA KHALIFAH</t>
  </si>
  <si>
    <t>DEWA NYOMAN WICAKSANA</t>
  </si>
  <si>
    <t>DIMAS NURSANI</t>
  </si>
  <si>
    <t>DWI PUJI APRIL</t>
  </si>
  <si>
    <t>ESA FEBRIANTI</t>
  </si>
  <si>
    <t>FARIANINGSIH</t>
  </si>
  <si>
    <t>FERA FERISKA</t>
  </si>
  <si>
    <t>FIRA YUNIAR</t>
  </si>
  <si>
    <t>IRMA 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</si>
</sst>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4" t="s">
        <v>18</v>
      </c>
      <c r="D10">
        <v>1234581552</v>
      </c>
    </row>
    <row r="11" spans="1:4" ht="15.75">
      <c r="A11">
        <v>2</v>
      </c>
      <c r="B11" s="11" t="s">
        <v>19</v>
      </c>
      <c r="C11" s="4" t="s">
        <v>20</v>
      </c>
      <c r="D11">
        <v>1234581552</v>
      </c>
    </row>
    <row r="12" spans="1:4" ht="15.75">
      <c r="A12">
        <v>3</v>
      </c>
      <c r="B12" s="11" t="s">
        <v>21</v>
      </c>
      <c r="C12" s="4" t="s">
        <v>22</v>
      </c>
      <c r="D12">
        <v>1234581552</v>
      </c>
    </row>
    <row r="13" spans="1:4" ht="15.75">
      <c r="A13">
        <v>4</v>
      </c>
      <c r="B13" s="11" t="s">
        <v>23</v>
      </c>
      <c r="C13" s="4" t="s">
        <v>24</v>
      </c>
      <c r="D13">
        <v>1234581552</v>
      </c>
    </row>
    <row r="14" spans="1:4" ht="15.75">
      <c r="A14">
        <v>5</v>
      </c>
      <c r="B14" s="11" t="s">
        <v>25</v>
      </c>
      <c r="C14" s="4" t="s">
        <v>26</v>
      </c>
      <c r="D14">
        <v>1234581552</v>
      </c>
    </row>
    <row r="15" spans="1:4" ht="15.75">
      <c r="A15">
        <v>6</v>
      </c>
      <c r="B15" s="11" t="s">
        <v>27</v>
      </c>
      <c r="C15" s="4" t="s">
        <v>28</v>
      </c>
      <c r="D15">
        <v>1234581552</v>
      </c>
    </row>
    <row r="16" spans="1:4" ht="15.75">
      <c r="A16">
        <v>7</v>
      </c>
      <c r="B16" s="11" t="s">
        <v>29</v>
      </c>
      <c r="C16" s="4" t="s">
        <v>30</v>
      </c>
      <c r="D16">
        <v>1234581552</v>
      </c>
    </row>
    <row r="17" spans="1:4" ht="15.75">
      <c r="A17">
        <v>8</v>
      </c>
      <c r="B17" s="11" t="s">
        <v>31</v>
      </c>
      <c r="C17" s="4" t="s">
        <v>32</v>
      </c>
      <c r="D17">
        <v>1234581552</v>
      </c>
    </row>
    <row r="18" spans="1:4" ht="15.75">
      <c r="A18">
        <v>9</v>
      </c>
      <c r="B18" s="11" t="s">
        <v>33</v>
      </c>
      <c r="C18" s="4" t="s">
        <v>34</v>
      </c>
      <c r="D18">
        <v>1234581552</v>
      </c>
    </row>
    <row r="19" spans="1:4" ht="15.75">
      <c r="A19">
        <v>10</v>
      </c>
      <c r="B19" s="11" t="s">
        <v>35</v>
      </c>
      <c r="C19" s="4" t="s">
        <v>36</v>
      </c>
      <c r="D19">
        <v>1234581552</v>
      </c>
    </row>
    <row r="20" spans="1:4" ht="15.75">
      <c r="A20">
        <v>11</v>
      </c>
      <c r="B20" s="11" t="s">
        <v>37</v>
      </c>
      <c r="C20" s="4" t="s">
        <v>38</v>
      </c>
      <c r="D20">
        <v>1234581552</v>
      </c>
    </row>
    <row r="21" spans="1:4" ht="15.75">
      <c r="A21">
        <v>12</v>
      </c>
      <c r="B21" s="11" t="s">
        <v>39</v>
      </c>
      <c r="C21" s="4" t="s">
        <v>40</v>
      </c>
      <c r="D21">
        <v>1234581552</v>
      </c>
    </row>
    <row r="22" spans="1:4" ht="15.75">
      <c r="A22">
        <v>13</v>
      </c>
      <c r="B22" s="11" t="s">
        <v>41</v>
      </c>
      <c r="C22" s="4" t="s">
        <v>42</v>
      </c>
      <c r="D22">
        <v>1234581552</v>
      </c>
    </row>
    <row r="23" spans="1:4" ht="15.75">
      <c r="A23">
        <v>14</v>
      </c>
      <c r="B23" s="11" t="s">
        <v>43</v>
      </c>
      <c r="C23" s="4" t="s">
        <v>44</v>
      </c>
      <c r="D23">
        <v>1234581552</v>
      </c>
    </row>
    <row r="24" spans="1:4" ht="15.75">
      <c r="A24">
        <v>15</v>
      </c>
      <c r="B24" s="11" t="s">
        <v>45</v>
      </c>
      <c r="C24" s="4" t="s">
        <v>46</v>
      </c>
      <c r="D24">
        <v>1234581552</v>
      </c>
    </row>
    <row r="25" spans="1:4" ht="15.75">
      <c r="A25">
        <v>16</v>
      </c>
      <c r="B25" s="11" t="s">
        <v>47</v>
      </c>
      <c r="C25" s="4" t="s">
        <v>48</v>
      </c>
      <c r="D25">
        <v>1234581552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</v>
      </c>
      <c r="D10" s="4" t="s">
        <v>91</v>
      </c>
      <c r="E10" s="4" t="s">
        <v>92</v>
      </c>
      <c r="F10">
        <v>1234581552</v>
      </c>
    </row>
    <row r="11" spans="1:6">
      <c r="A11">
        <v>2</v>
      </c>
      <c r="B11" t="s">
        <v>93</v>
      </c>
      <c r="C11" s="3">
        <v>0</v>
      </c>
      <c r="D11" s="4" t="s">
        <v>94</v>
      </c>
      <c r="E11" s="4"/>
      <c r="F11">
        <v>1234581552</v>
      </c>
    </row>
    <row r="12" spans="1:6">
      <c r="A12">
        <v>3</v>
      </c>
      <c r="B12" t="s">
        <v>95</v>
      </c>
      <c r="C12" s="3">
        <v>0.1</v>
      </c>
      <c r="D12" s="4"/>
      <c r="E12" s="4"/>
      <c r="F12">
        <v>1234581552</v>
      </c>
    </row>
    <row r="13" spans="1:6">
      <c r="A13">
        <v>4</v>
      </c>
      <c r="B13" t="s">
        <v>96</v>
      </c>
      <c r="C13" s="3">
        <v>0.2</v>
      </c>
      <c r="D13" s="4"/>
      <c r="E13" s="4"/>
      <c r="F13">
        <v>1234581552</v>
      </c>
    </row>
    <row r="14" spans="1:6">
      <c r="A14">
        <v>5</v>
      </c>
      <c r="B14" t="s">
        <v>97</v>
      </c>
      <c r="C14" s="3">
        <v>0.25</v>
      </c>
      <c r="D14" s="4"/>
      <c r="E14" s="4"/>
      <c r="F14">
        <v>1234581552</v>
      </c>
    </row>
    <row r="15" spans="1:6">
      <c r="A15">
        <v>6</v>
      </c>
      <c r="B15" t="s">
        <v>98</v>
      </c>
      <c r="C15" s="3">
        <v>0.25</v>
      </c>
      <c r="D15" s="4"/>
      <c r="E15" s="4"/>
      <c r="F15">
        <v>1234581552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12" workbookViewId="0">
      <selection activeCell="F20" sqref="F20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99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31</v>
      </c>
      <c r="L3" s="2" t="s">
        <v>47</v>
      </c>
      <c r="M3" s="2" t="s">
        <v>105</v>
      </c>
      <c r="N3" s="2" t="s">
        <v>106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20240110100001</v>
      </c>
      <c r="C5" t="s">
        <v>107</v>
      </c>
      <c r="D5">
        <v>158333</v>
      </c>
      <c r="E5" t="s">
        <v>1</v>
      </c>
      <c r="F5" t="s">
        <v>3</v>
      </c>
      <c r="G5" s="4">
        <v>80</v>
      </c>
      <c r="H5" s="4"/>
      <c r="I5" s="4">
        <v>80</v>
      </c>
      <c r="J5" s="4">
        <v>80</v>
      </c>
      <c r="K5" s="4">
        <v>80</v>
      </c>
      <c r="L5" s="4">
        <v>85</v>
      </c>
      <c r="M5">
        <f>G5*Komponen!C10+H5*Komponen!C11+I5*Komponen!C12+J5*Komponen!C13+K5*Komponen!C14+L5*Komponen!C15</f>
        <v>81.25</v>
      </c>
      <c r="N5" t="str">
        <f t="shared" ref="N5:N2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20240110100002</v>
      </c>
      <c r="C6" t="s">
        <v>108</v>
      </c>
      <c r="D6">
        <v>158334</v>
      </c>
      <c r="E6" t="s">
        <v>1</v>
      </c>
      <c r="F6" t="s">
        <v>3</v>
      </c>
      <c r="G6" s="4">
        <v>80</v>
      </c>
      <c r="H6" s="4"/>
      <c r="I6" s="4">
        <v>80</v>
      </c>
      <c r="J6" s="4">
        <v>80</v>
      </c>
      <c r="K6" s="4">
        <v>80</v>
      </c>
      <c r="L6" s="4">
        <v>85</v>
      </c>
      <c r="M6">
        <f>G6*Komponen!C10+H6*Komponen!C11+I6*Komponen!C12+J6*Komponen!C13+K6*Komponen!C14+L6*Komponen!C15</f>
        <v>81.25</v>
      </c>
      <c r="N6" t="str">
        <f t="shared" si="0"/>
        <v>A</v>
      </c>
    </row>
    <row r="7" spans="1:14">
      <c r="A7">
        <v>3</v>
      </c>
      <c r="B7">
        <v>20240110100003</v>
      </c>
      <c r="C7" t="s">
        <v>109</v>
      </c>
      <c r="D7">
        <v>158335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85</v>
      </c>
      <c r="L7" s="4">
        <v>90</v>
      </c>
      <c r="M7">
        <f>G7*Komponen!C10+H7*Komponen!C11+I7*Komponen!C12+J7*Komponen!C13+K7*Komponen!C14+L7*Komponen!C15</f>
        <v>83.75</v>
      </c>
      <c r="N7" t="str">
        <f t="shared" si="0"/>
        <v>A</v>
      </c>
    </row>
    <row r="8" spans="1:14">
      <c r="A8">
        <v>4</v>
      </c>
      <c r="B8">
        <v>20240110100004</v>
      </c>
      <c r="C8" t="s">
        <v>110</v>
      </c>
      <c r="D8">
        <v>158336</v>
      </c>
      <c r="E8" t="s">
        <v>1</v>
      </c>
      <c r="F8" t="s">
        <v>3</v>
      </c>
      <c r="G8" s="4">
        <v>80</v>
      </c>
      <c r="H8" s="4"/>
      <c r="I8" s="4">
        <v>80</v>
      </c>
      <c r="J8" s="4">
        <v>80</v>
      </c>
      <c r="K8" s="4">
        <v>80</v>
      </c>
      <c r="L8" s="4">
        <v>85</v>
      </c>
      <c r="M8">
        <f>G8*Komponen!C10+H8*Komponen!C11+I8*Komponen!C12+J8*Komponen!C13+K8*Komponen!C14+L8*Komponen!C15</f>
        <v>81.25</v>
      </c>
      <c r="N8" t="str">
        <f t="shared" si="0"/>
        <v>A</v>
      </c>
    </row>
    <row r="9" spans="1:14">
      <c r="A9">
        <v>5</v>
      </c>
      <c r="B9">
        <v>20240110100005</v>
      </c>
      <c r="C9" t="s">
        <v>111</v>
      </c>
      <c r="D9">
        <v>158337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20240110100007</v>
      </c>
      <c r="C10" t="s">
        <v>112</v>
      </c>
      <c r="D10">
        <v>158339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85</v>
      </c>
      <c r="M10">
        <f>G10*Komponen!C10+H10*Komponen!C11+I10*Komponen!C12+J10*Komponen!C13+K10*Komponen!C14+L10*Komponen!C15</f>
        <v>81.25</v>
      </c>
      <c r="N10" t="str">
        <f t="shared" si="0"/>
        <v>A</v>
      </c>
    </row>
    <row r="11" spans="1:14">
      <c r="A11">
        <v>7</v>
      </c>
      <c r="B11">
        <v>20240110100011</v>
      </c>
      <c r="C11" t="s">
        <v>113</v>
      </c>
      <c r="D11">
        <v>158343</v>
      </c>
      <c r="E11" t="s">
        <v>1</v>
      </c>
      <c r="F11" t="s">
        <v>3</v>
      </c>
      <c r="G11" s="4">
        <v>90</v>
      </c>
      <c r="H11" s="4"/>
      <c r="I11" s="4">
        <v>90</v>
      </c>
      <c r="J11" s="4">
        <v>90</v>
      </c>
      <c r="K11" s="4">
        <v>90</v>
      </c>
      <c r="L11" s="4">
        <v>90</v>
      </c>
      <c r="M11">
        <f>G11*Komponen!C10+H11*Komponen!C11+I11*Komponen!C12+J11*Komponen!C13+K11*Komponen!C14+L11*Komponen!C15</f>
        <v>90</v>
      </c>
      <c r="N11" t="str">
        <f t="shared" si="0"/>
        <v>A</v>
      </c>
    </row>
    <row r="12" spans="1:14">
      <c r="A12">
        <v>8</v>
      </c>
      <c r="B12">
        <v>20240110100013</v>
      </c>
      <c r="C12" t="s">
        <v>114</v>
      </c>
      <c r="D12">
        <v>158345</v>
      </c>
      <c r="E12" t="s">
        <v>1</v>
      </c>
      <c r="F12" t="s">
        <v>3</v>
      </c>
      <c r="G12" s="4">
        <v>80</v>
      </c>
      <c r="H12" s="4"/>
      <c r="I12" s="4">
        <v>75</v>
      </c>
      <c r="J12" s="4">
        <v>75</v>
      </c>
      <c r="K12" s="4">
        <v>80</v>
      </c>
      <c r="L12" s="4">
        <v>80</v>
      </c>
      <c r="M12">
        <f>G12*Komponen!C10+H12*Komponen!C11+I12*Komponen!C12+J12*Komponen!C13+K12*Komponen!C14+L12*Komponen!C15</f>
        <v>78.5</v>
      </c>
      <c r="N12" t="str">
        <f t="shared" si="0"/>
        <v>A-</v>
      </c>
    </row>
    <row r="13" spans="1:14">
      <c r="A13">
        <v>9</v>
      </c>
      <c r="B13">
        <v>20240110100017</v>
      </c>
      <c r="C13" t="s">
        <v>115</v>
      </c>
      <c r="D13">
        <v>158349</v>
      </c>
      <c r="E13" t="s">
        <v>1</v>
      </c>
      <c r="F13" t="s">
        <v>3</v>
      </c>
      <c r="G13" s="4">
        <v>80</v>
      </c>
      <c r="H13" s="4"/>
      <c r="I13" s="4">
        <v>75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79.5</v>
      </c>
      <c r="N13" t="str">
        <f t="shared" si="0"/>
        <v>A-</v>
      </c>
    </row>
    <row r="14" spans="1:14">
      <c r="A14">
        <v>10</v>
      </c>
      <c r="B14">
        <v>20240110110001</v>
      </c>
      <c r="C14" t="s">
        <v>116</v>
      </c>
      <c r="D14">
        <v>158350</v>
      </c>
      <c r="E14" t="s">
        <v>1</v>
      </c>
      <c r="F14" t="s">
        <v>3</v>
      </c>
      <c r="G14" s="4">
        <v>75</v>
      </c>
      <c r="H14" s="4"/>
      <c r="I14" s="4">
        <v>75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78.5</v>
      </c>
      <c r="N14" t="str">
        <f t="shared" si="0"/>
        <v>A-</v>
      </c>
    </row>
    <row r="15" spans="1:14">
      <c r="A15">
        <v>11</v>
      </c>
      <c r="B15">
        <v>20240110110002</v>
      </c>
      <c r="C15" t="s">
        <v>117</v>
      </c>
      <c r="D15">
        <v>158351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80</v>
      </c>
      <c r="N15" t="str">
        <f t="shared" si="0"/>
        <v>A</v>
      </c>
    </row>
    <row r="16" spans="1:14">
      <c r="A16">
        <v>12</v>
      </c>
      <c r="B16">
        <v>20240110110003</v>
      </c>
      <c r="C16" t="s">
        <v>118</v>
      </c>
      <c r="D16">
        <v>158352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80</v>
      </c>
      <c r="N16" t="str">
        <f t="shared" si="0"/>
        <v>A</v>
      </c>
    </row>
    <row r="17" spans="1:14">
      <c r="A17">
        <v>13</v>
      </c>
      <c r="B17">
        <v>20240110110004</v>
      </c>
      <c r="C17" t="s">
        <v>119</v>
      </c>
      <c r="D17">
        <v>158353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80</v>
      </c>
      <c r="N17" t="str">
        <f t="shared" si="0"/>
        <v>A</v>
      </c>
    </row>
    <row r="18" spans="1:14">
      <c r="A18">
        <v>14</v>
      </c>
      <c r="B18">
        <v>20240110110005</v>
      </c>
      <c r="C18" t="s">
        <v>120</v>
      </c>
      <c r="D18">
        <v>158354</v>
      </c>
      <c r="E18" t="s">
        <v>1</v>
      </c>
      <c r="F18" t="s">
        <v>3</v>
      </c>
      <c r="G18" s="4">
        <v>80</v>
      </c>
      <c r="H18" s="4"/>
      <c r="I18" s="4">
        <v>80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80</v>
      </c>
      <c r="N18" t="str">
        <f t="shared" si="0"/>
        <v>A</v>
      </c>
    </row>
    <row r="19" spans="1:14">
      <c r="A19">
        <v>15</v>
      </c>
      <c r="B19">
        <v>20240110110006</v>
      </c>
      <c r="C19" t="s">
        <v>121</v>
      </c>
      <c r="D19">
        <v>158355</v>
      </c>
      <c r="E19" t="s">
        <v>1</v>
      </c>
      <c r="F19" t="s">
        <v>3</v>
      </c>
      <c r="G19" s="4">
        <v>85</v>
      </c>
      <c r="H19" s="4"/>
      <c r="I19" s="4">
        <v>85</v>
      </c>
      <c r="J19" s="4">
        <v>85</v>
      </c>
      <c r="K19" s="4">
        <v>85</v>
      </c>
      <c r="L19" s="4">
        <v>85</v>
      </c>
      <c r="M19">
        <f>G19*Komponen!C10+H19*Komponen!C11+I19*Komponen!C12+J19*Komponen!C13+K19*Komponen!C14+L19*Komponen!C15</f>
        <v>85</v>
      </c>
      <c r="N19" t="str">
        <f t="shared" si="0"/>
        <v>A</v>
      </c>
    </row>
    <row r="20" spans="1:14">
      <c r="A20">
        <v>16</v>
      </c>
      <c r="B20">
        <v>20240110110007</v>
      </c>
      <c r="C20" t="s">
        <v>122</v>
      </c>
      <c r="D20">
        <v>158356</v>
      </c>
      <c r="E20" t="s">
        <v>1</v>
      </c>
      <c r="F20" t="s">
        <v>3</v>
      </c>
      <c r="G20" s="4">
        <v>80</v>
      </c>
      <c r="H20" s="4"/>
      <c r="I20" s="4">
        <v>75</v>
      </c>
      <c r="J20" s="4">
        <v>75</v>
      </c>
      <c r="K20" s="4">
        <v>75</v>
      </c>
      <c r="L20" s="4">
        <v>80</v>
      </c>
      <c r="M20">
        <f>G20*Komponen!C10+H20*Komponen!C11+I20*Komponen!C12+J20*Komponen!C13+K20*Komponen!C14+L20*Komponen!C15</f>
        <v>77.25</v>
      </c>
      <c r="N20" t="str">
        <f t="shared" si="0"/>
        <v>A-</v>
      </c>
    </row>
    <row r="21" spans="1:14">
      <c r="A21">
        <v>17</v>
      </c>
      <c r="B21">
        <v>20240110110008</v>
      </c>
      <c r="C21" t="s">
        <v>123</v>
      </c>
      <c r="D21">
        <v>158357</v>
      </c>
      <c r="E21" t="s">
        <v>1</v>
      </c>
      <c r="F21" t="s">
        <v>3</v>
      </c>
      <c r="G21" s="4">
        <v>80</v>
      </c>
      <c r="H21" s="4"/>
      <c r="I21" s="4">
        <v>75</v>
      </c>
      <c r="J21" s="4">
        <v>75</v>
      </c>
      <c r="K21" s="4">
        <v>80</v>
      </c>
      <c r="L21" s="4">
        <v>80</v>
      </c>
      <c r="M21">
        <f>G21*Komponen!C10+H21*Komponen!C11+I21*Komponen!C12+J21*Komponen!C13+K21*Komponen!C14+L21*Komponen!C15</f>
        <v>78.5</v>
      </c>
      <c r="N21" t="str">
        <f t="shared" si="0"/>
        <v>A-</v>
      </c>
    </row>
    <row r="22" spans="1:14">
      <c r="A22">
        <v>18</v>
      </c>
      <c r="B22">
        <v>20240110110009</v>
      </c>
      <c r="C22" t="s">
        <v>124</v>
      </c>
      <c r="D22">
        <v>158358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80</v>
      </c>
      <c r="K22" s="4">
        <v>80</v>
      </c>
      <c r="L22" s="4">
        <v>80</v>
      </c>
      <c r="M22">
        <f>G22*Komponen!C10+H22*Komponen!C11+I22*Komponen!C12+J22*Komponen!C13+K22*Komponen!C14+L22*Komponen!C15</f>
        <v>80</v>
      </c>
      <c r="N22" t="str">
        <f t="shared" si="0"/>
        <v>A</v>
      </c>
    </row>
    <row r="23" spans="1:14">
      <c r="A23">
        <v>19</v>
      </c>
      <c r="B23">
        <v>20240110110010</v>
      </c>
      <c r="C23" t="s">
        <v>125</v>
      </c>
      <c r="D23">
        <v>158359</v>
      </c>
      <c r="E23" t="s">
        <v>1</v>
      </c>
      <c r="F23" t="s">
        <v>3</v>
      </c>
      <c r="G23" s="4">
        <v>80</v>
      </c>
      <c r="H23" s="4"/>
      <c r="I23" s="4">
        <v>75</v>
      </c>
      <c r="J23" s="4">
        <v>75</v>
      </c>
      <c r="K23" s="4">
        <v>75</v>
      </c>
      <c r="L23" s="4">
        <v>75</v>
      </c>
      <c r="M23">
        <f>G23*Komponen!C10+H23*Komponen!C11+I23*Komponen!C12+J23*Komponen!C13+K23*Komponen!C14+L23*Komponen!C15</f>
        <v>76</v>
      </c>
      <c r="N23" t="str">
        <f t="shared" si="0"/>
        <v>A-</v>
      </c>
    </row>
    <row r="24" spans="1:14">
      <c r="A24">
        <v>20</v>
      </c>
      <c r="B24">
        <v>20240110110011</v>
      </c>
      <c r="C24" t="s">
        <v>126</v>
      </c>
      <c r="D24">
        <v>158360</v>
      </c>
      <c r="E24" t="s">
        <v>1</v>
      </c>
      <c r="F24" t="s">
        <v>3</v>
      </c>
      <c r="G24" s="4">
        <v>85</v>
      </c>
      <c r="H24" s="4"/>
      <c r="I24" s="4">
        <v>85</v>
      </c>
      <c r="J24" s="4">
        <v>85</v>
      </c>
      <c r="K24" s="4">
        <v>85</v>
      </c>
      <c r="L24" s="4">
        <v>85</v>
      </c>
      <c r="M24">
        <f>G24*Komponen!C10+H24*Komponen!C11+I24*Komponen!C12+J24*Komponen!C13+K24*Komponen!C14+L24*Komponen!C15</f>
        <v>85</v>
      </c>
      <c r="N24" t="str">
        <f t="shared" si="0"/>
        <v>A</v>
      </c>
    </row>
    <row r="25" spans="1:14">
      <c r="A25">
        <v>21</v>
      </c>
      <c r="B25">
        <v>20240110110012</v>
      </c>
      <c r="C25" t="s">
        <v>127</v>
      </c>
      <c r="D25">
        <v>158361</v>
      </c>
      <c r="E25" t="s">
        <v>1</v>
      </c>
      <c r="F25" t="s">
        <v>3</v>
      </c>
      <c r="G25" s="4">
        <v>80</v>
      </c>
      <c r="H25" s="4"/>
      <c r="I25" s="4">
        <v>80</v>
      </c>
      <c r="J25" s="4">
        <v>80</v>
      </c>
      <c r="K25" s="4">
        <v>85</v>
      </c>
      <c r="L25" s="4">
        <v>80</v>
      </c>
      <c r="M25">
        <f>G25*Komponen!C10+H25*Komponen!C11+I25*Komponen!C12+J25*Komponen!C13+K25*Komponen!C14+L25*Komponen!C15</f>
        <v>81.25</v>
      </c>
      <c r="N25" t="str">
        <f t="shared" si="0"/>
        <v>A</v>
      </c>
    </row>
    <row r="26" spans="1:14">
      <c r="A26">
        <v>22</v>
      </c>
      <c r="B26">
        <v>20240110110013</v>
      </c>
      <c r="C26" t="s">
        <v>128</v>
      </c>
      <c r="D26">
        <v>158362</v>
      </c>
      <c r="E26" t="s">
        <v>1</v>
      </c>
      <c r="F26" t="s">
        <v>3</v>
      </c>
      <c r="G26" s="4">
        <v>80</v>
      </c>
      <c r="H26" s="4"/>
      <c r="I26" s="4">
        <v>70</v>
      </c>
      <c r="J26" s="4">
        <v>70</v>
      </c>
      <c r="K26" s="4">
        <v>70</v>
      </c>
      <c r="L26" s="4">
        <v>80</v>
      </c>
      <c r="M26">
        <f>G26*Komponen!C10+H26*Komponen!C11+I26*Komponen!C12+J26*Komponen!C13+K26*Komponen!C14+L26*Komponen!C15</f>
        <v>74.5</v>
      </c>
      <c r="N2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2025-01-20T10:20:00Z</dcterms:created>
  <dcterms:modified xsi:type="dcterms:W3CDTF">2025-01-26T02:23:54Z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3B93E57CF2A6472AB2C09F8878FB5F9E_13</vt:lpwstr>
  </property>
  <property fmtid="{D5CDD505-2E9C-101B-9397-08002B2CF9AE}" pid="3" name="KSOProductBuildVer">
    <vt:lpwstr>1033-12.2.0.19805</vt:lpwstr>
  </property>
</Properties>
</file>