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EC873F91-2AAF-4EC9-A007-8BFC690D5C69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M15" i="4"/>
  <c r="N15" i="4" s="1"/>
  <c r="N14" i="4"/>
  <c r="M14" i="4"/>
  <c r="N13" i="4"/>
  <c r="M13" i="4"/>
  <c r="N12" i="4"/>
  <c r="M12" i="4"/>
  <c r="M11" i="4"/>
  <c r="N11" i="4" s="1"/>
  <c r="N10" i="4"/>
  <c r="M10" i="4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<sst xmlns="http://schemas.openxmlformats.org/spreadsheetml/2006/main" count="192" uniqueCount="131">
  <si>
    <t>KODE MK</t>
  </si>
  <si>
    <t>B1C1A03A</t>
  </si>
  <si>
    <t>NAMA MK</t>
  </si>
  <si>
    <t>BAHASA INDONESIA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</si>
  <si>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</si>
  <si>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</si>
  <si>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</si>
  <si>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</si>
  <si>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</si>
  <si>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</si>
  <si>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</si>
  <si>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</si>
  <si>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</si>
  <si>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</si>
  <si>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</si>
  <si>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</si>
  <si>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</si>
  <si>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</si>
  <si>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</si>
  <si>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</si>
  <si>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</si>
  <si>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</si>
  <si>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</si>
  <si>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</si>
  <si>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</si>
  <si>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</si>
  <si>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</si>
  <si>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</si>
  <si>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</si>
  <si>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</si>
  <si>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</si>
  <si>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</si>
  <si>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</si>
  <si>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</si>
  <si>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</si>
  <si>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</si>
  <si>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</si>
  <si>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</si>
  <si>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</si>
  <si>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</si>
  <si>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</si>
  <si>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</si>
  <si>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</si>
  <si>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</si>
  <si>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</si>
  <si>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</si>
  <si>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</si>
  <si>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</si>
  <si>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</si>
  <si>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</si>
  <si>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</si>
  <si>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</si>
  <si>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</si>
  <si>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</si>
  <si>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</si>
  <si>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</si>
  <si>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</si>
  <si>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</si>
  <si>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</si>
  <si>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</si>
  <si>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</si>
  <si>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</si>
  <si>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</si>
  <si>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</si>
  <si>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</si>
  <si>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</si>
  <si>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</si>
  <si>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</si>
  <si>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</si>
  <si>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</si>
  <si>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</si>
  <si>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</si>
  <si>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</si>
  <si>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</si>
  <si>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</si>
  <si>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</si>
  <si>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</si>
  <si>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</si>
  <si>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</si>
  <si>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</si>
  <si>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</si>
  <si>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</si>
  <si>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</si>
  <si>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</si>
  <si>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</si>
  <si>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</si>
  <si>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</si>
  <si>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</si>
  <si>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</si>
  <si>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</si>
  <si>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</si>
  <si>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</si>
  <si>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</si>
  <si>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</si>
  <si>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</si>
  <si>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</si>
  <si>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</si>
  <si>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</si>
  <si>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</si>
  <si>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(B1C1A03A)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</si>
  <si>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</si>
  <si>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</si>
  <si>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</si>
  <si>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</si>
  <si>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</si>
  <si>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</si>
  <si>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</si>
  <si>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2019B1C053</t>
  </si>
  <si>
    <t>MOZART ZAENUL FIKRI IRFAN</t>
  </si>
  <si>
    <t>2019B1C118</t>
  </si>
  <si>
    <t>FISAL SATRION</t>
  </si>
  <si>
    <t>2021B1C026</t>
  </si>
  <si>
    <t>CHRISTINE SIMON</t>
  </si>
  <si>
    <t>2021B1C119</t>
  </si>
  <si>
    <t>BAIQ LAUWAMI HUDZAENA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</si>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</sst>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1234582430</v>
      </c>
    </row>
    <row r="11" spans="1:4" ht="15.75">
      <c r="A11">
        <v>2</v>
      </c>
      <c r="B11" s="11" t="s">
        <v>19</v>
      </c>
      <c r="C11" s="11" t="s">
        <v>20</v>
      </c>
      <c r="D11">
        <v>1234582430</v>
      </c>
    </row>
    <row r="12" spans="1:4" ht="15.75">
      <c r="A12">
        <v>3</v>
      </c>
      <c r="B12" s="11" t="s">
        <v>21</v>
      </c>
      <c r="C12" s="11" t="s">
        <v>22</v>
      </c>
      <c r="D12">
        <v>1234582430</v>
      </c>
    </row>
    <row r="13" spans="1:4" ht="15.75">
      <c r="A13">
        <v>4</v>
      </c>
      <c r="B13" s="11" t="s">
        <v>23</v>
      </c>
      <c r="C13" s="11" t="s">
        <v>24</v>
      </c>
      <c r="D13">
        <v>1234582430</v>
      </c>
    </row>
    <row r="14" spans="1:4" ht="15.75">
      <c r="A14">
        <v>5</v>
      </c>
      <c r="B14" s="11" t="s">
        <v>25</v>
      </c>
      <c r="C14" s="11" t="s">
        <v>26</v>
      </c>
      <c r="D14">
        <v>1234582430</v>
      </c>
    </row>
    <row r="15" spans="1:4" ht="15.75">
      <c r="A15">
        <v>6</v>
      </c>
      <c r="B15" s="11" t="s">
        <v>27</v>
      </c>
      <c r="C15" s="11" t="s">
        <v>28</v>
      </c>
      <c r="D15">
        <v>1234582430</v>
      </c>
    </row>
    <row r="16" spans="1:4" ht="15.75">
      <c r="A16">
        <v>7</v>
      </c>
      <c r="B16" s="12" t="s">
        <v>29</v>
      </c>
      <c r="C16" s="11" t="s">
        <v>30</v>
      </c>
      <c r="D16">
        <v>1234582430</v>
      </c>
    </row>
    <row r="17" spans="1:4" ht="15.75">
      <c r="A17">
        <v>8</v>
      </c>
      <c r="B17" s="12" t="s">
        <v>31</v>
      </c>
      <c r="C17" s="11" t="s">
        <v>32</v>
      </c>
      <c r="D17">
        <v>1234582430</v>
      </c>
    </row>
    <row r="18" spans="1:4" ht="15.75">
      <c r="A18">
        <v>9</v>
      </c>
      <c r="B18" s="12" t="s">
        <v>33</v>
      </c>
      <c r="C18" s="11" t="s">
        <v>34</v>
      </c>
      <c r="D18">
        <v>1234582430</v>
      </c>
    </row>
    <row r="19" spans="1:4" ht="15.75">
      <c r="A19">
        <v>10</v>
      </c>
      <c r="B19" s="12" t="s">
        <v>35</v>
      </c>
      <c r="C19" s="11" t="s">
        <v>36</v>
      </c>
      <c r="D19">
        <v>1234582430</v>
      </c>
    </row>
    <row r="20" spans="1:4" ht="15.75">
      <c r="A20">
        <v>11</v>
      </c>
      <c r="B20" s="12" t="s">
        <v>37</v>
      </c>
      <c r="C20" s="11" t="s">
        <v>38</v>
      </c>
      <c r="D20">
        <v>1234582430</v>
      </c>
    </row>
    <row r="21" spans="1:4" ht="15.75">
      <c r="A21">
        <v>12</v>
      </c>
      <c r="B21" s="12" t="s">
        <v>39</v>
      </c>
      <c r="C21" s="11" t="s">
        <v>40</v>
      </c>
      <c r="D21">
        <v>1234582430</v>
      </c>
    </row>
    <row r="22" spans="1:4" ht="15.75">
      <c r="A22">
        <v>13</v>
      </c>
      <c r="B22" s="12" t="s">
        <v>41</v>
      </c>
      <c r="C22" s="11" t="s">
        <v>42</v>
      </c>
      <c r="D22">
        <v>1234582430</v>
      </c>
    </row>
    <row r="23" spans="1:4" ht="15.75">
      <c r="A23">
        <v>14</v>
      </c>
      <c r="B23" s="12" t="s">
        <v>43</v>
      </c>
      <c r="C23" s="11" t="s">
        <v>44</v>
      </c>
      <c r="D23">
        <v>1234582430</v>
      </c>
    </row>
    <row r="24" spans="1:4" ht="15.75">
      <c r="A24">
        <v>15</v>
      </c>
      <c r="B24" s="12" t="s">
        <v>45</v>
      </c>
      <c r="C24" s="11" t="s">
        <v>46</v>
      </c>
      <c r="D24">
        <v>1234582430</v>
      </c>
    </row>
    <row r="25" spans="1:4" ht="15.75">
      <c r="A25">
        <v>16</v>
      </c>
      <c r="B25" s="12" t="s">
        <v>47</v>
      </c>
      <c r="C25" s="11" t="s">
        <v>48</v>
      </c>
      <c r="D25">
        <v>1234582430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</v>
      </c>
      <c r="D10" s="4" t="s">
        <v>91</v>
      </c>
      <c r="E10" s="4" t="s">
        <v>92</v>
      </c>
      <c r="F10">
        <v>1234582430</v>
      </c>
    </row>
    <row r="11" spans="1:6">
      <c r="A11">
        <v>2</v>
      </c>
      <c r="B11" t="s">
        <v>93</v>
      </c>
      <c r="C11" s="3"/>
      <c r="D11" s="4" t="s">
        <v>94</v>
      </c>
      <c r="E11" s="4"/>
      <c r="F11">
        <v>1234582430</v>
      </c>
    </row>
    <row r="12" spans="1:6">
      <c r="A12">
        <v>3</v>
      </c>
      <c r="B12" t="s">
        <v>95</v>
      </c>
      <c r="C12" s="3">
        <v>0.1</v>
      </c>
      <c r="D12" s="4"/>
      <c r="E12" s="4"/>
      <c r="F12">
        <v>1234582430</v>
      </c>
    </row>
    <row r="13" spans="1:6">
      <c r="A13">
        <v>4</v>
      </c>
      <c r="B13" t="s">
        <v>96</v>
      </c>
      <c r="C13" s="3">
        <v>0.2</v>
      </c>
      <c r="D13" s="4"/>
      <c r="E13" s="4"/>
      <c r="F13">
        <v>1234582430</v>
      </c>
    </row>
    <row r="14" spans="1:6">
      <c r="A14">
        <v>5</v>
      </c>
      <c r="B14" t="s">
        <v>97</v>
      </c>
      <c r="C14" s="3">
        <v>0.25</v>
      </c>
      <c r="D14" s="4"/>
      <c r="E14" s="4"/>
      <c r="F14">
        <v>1234582430</v>
      </c>
    </row>
    <row r="15" spans="1:6">
      <c r="A15">
        <v>6</v>
      </c>
      <c r="B15" t="s">
        <v>98</v>
      </c>
      <c r="C15" s="3">
        <v>0.25</v>
      </c>
      <c r="D15" s="4"/>
      <c r="E15" s="4"/>
      <c r="F15">
        <v>1234582430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" workbookViewId="0">
      <selection activeCell="K6" sqref="K6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90</v>
      </c>
      <c r="H3" s="2" t="s">
        <v>93</v>
      </c>
      <c r="I3" s="2" t="s">
        <v>95</v>
      </c>
      <c r="J3" s="2" t="s">
        <v>96</v>
      </c>
      <c r="K3" s="2" t="s">
        <v>31</v>
      </c>
      <c r="L3" s="2" t="s">
        <v>47</v>
      </c>
      <c r="M3" s="2" t="s">
        <v>105</v>
      </c>
      <c r="N3" s="2" t="s">
        <v>106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107</v>
      </c>
      <c r="C5" t="s">
        <v>108</v>
      </c>
      <c r="D5">
        <v>156008</v>
      </c>
      <c r="E5" t="s">
        <v>1</v>
      </c>
      <c r="F5" t="s">
        <v>3</v>
      </c>
      <c r="G5" s="4">
        <v>60</v>
      </c>
      <c r="H5" s="4"/>
      <c r="I5" s="4">
        <v>60</v>
      </c>
      <c r="J5" s="4">
        <v>60</v>
      </c>
      <c r="K5" s="4">
        <v>70</v>
      </c>
      <c r="L5" s="4">
        <v>70</v>
      </c>
      <c r="M5">
        <f>G5*Komponen!C10+H5*Komponen!C11+I5*Komponen!C12+J5*Komponen!C13+K5*Komponen!C14+L5*Komponen!C15</f>
        <v>65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</v>
      </c>
    </row>
    <row r="6" spans="1:14">
      <c r="A6">
        <v>2</v>
      </c>
      <c r="B6" t="s">
        <v>109</v>
      </c>
      <c r="C6" t="s">
        <v>110</v>
      </c>
      <c r="D6">
        <v>153910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80</v>
      </c>
      <c r="N6" t="str">
        <f t="shared" si="0"/>
        <v>A</v>
      </c>
    </row>
    <row r="7" spans="1:14">
      <c r="A7">
        <v>3</v>
      </c>
      <c r="B7" t="s">
        <v>111</v>
      </c>
      <c r="C7" t="s">
        <v>112</v>
      </c>
      <c r="D7">
        <v>156121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80</v>
      </c>
      <c r="N7" t="str">
        <f t="shared" si="0"/>
        <v>A</v>
      </c>
    </row>
    <row r="8" spans="1:14">
      <c r="A8">
        <v>4</v>
      </c>
      <c r="B8" t="s">
        <v>113</v>
      </c>
      <c r="C8" t="s">
        <v>114</v>
      </c>
      <c r="D8">
        <v>155401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80</v>
      </c>
      <c r="N8" t="str">
        <f t="shared" si="0"/>
        <v>A</v>
      </c>
    </row>
    <row r="9" spans="1:14">
      <c r="A9">
        <v>5</v>
      </c>
      <c r="B9">
        <v>20240210300001</v>
      </c>
      <c r="C9" t="s">
        <v>115</v>
      </c>
      <c r="D9">
        <v>157108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20240210300002</v>
      </c>
      <c r="C10" t="s">
        <v>116</v>
      </c>
      <c r="D10">
        <v>157123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>
        <v>20240210300003</v>
      </c>
      <c r="C11" t="s">
        <v>117</v>
      </c>
      <c r="D11">
        <v>157198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80</v>
      </c>
      <c r="N11" t="str">
        <f t="shared" si="0"/>
        <v>A</v>
      </c>
    </row>
    <row r="12" spans="1:14">
      <c r="A12">
        <v>8</v>
      </c>
      <c r="B12">
        <v>20240210300004</v>
      </c>
      <c r="C12" t="s">
        <v>118</v>
      </c>
      <c r="D12">
        <v>158896</v>
      </c>
      <c r="E12" t="s">
        <v>1</v>
      </c>
      <c r="F12" t="s">
        <v>3</v>
      </c>
      <c r="G12" s="4">
        <v>80</v>
      </c>
      <c r="H12" s="4"/>
      <c r="I12" s="4">
        <v>85</v>
      </c>
      <c r="J12" s="4">
        <v>85</v>
      </c>
      <c r="K12" s="4">
        <v>85</v>
      </c>
      <c r="L12" s="4">
        <v>80</v>
      </c>
      <c r="M12">
        <f>G12*Komponen!C10+H12*Komponen!C11+I12*Komponen!C12+J12*Komponen!C13+K12*Komponen!C14+L12*Komponen!C15</f>
        <v>82.75</v>
      </c>
      <c r="N12" t="str">
        <f t="shared" si="0"/>
        <v>A</v>
      </c>
    </row>
    <row r="13" spans="1:14">
      <c r="A13">
        <v>9</v>
      </c>
      <c r="B13">
        <v>20240210300005</v>
      </c>
      <c r="C13" t="s">
        <v>119</v>
      </c>
      <c r="D13">
        <v>158897</v>
      </c>
      <c r="E13" t="s">
        <v>1</v>
      </c>
      <c r="F13" t="s">
        <v>3</v>
      </c>
      <c r="G13" s="4">
        <v>85</v>
      </c>
      <c r="H13" s="4"/>
      <c r="I13" s="4">
        <v>85</v>
      </c>
      <c r="J13" s="4">
        <v>85</v>
      </c>
      <c r="K13" s="4">
        <v>85</v>
      </c>
      <c r="L13" s="4">
        <v>85</v>
      </c>
      <c r="M13">
        <f>G13*Komponen!C10+H13*Komponen!C11+I13*Komponen!C12+J13*Komponen!C13+K13*Komponen!C14+L13*Komponen!C15</f>
        <v>85</v>
      </c>
      <c r="N13" t="str">
        <f t="shared" si="0"/>
        <v>A</v>
      </c>
    </row>
    <row r="14" spans="1:14">
      <c r="A14">
        <v>10</v>
      </c>
      <c r="B14">
        <v>20240210300006</v>
      </c>
      <c r="C14" t="s">
        <v>120</v>
      </c>
      <c r="D14">
        <v>157116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85</v>
      </c>
      <c r="M14">
        <f>G14*Komponen!C10+H14*Komponen!C11+I14*Komponen!C12+J14*Komponen!C13+K14*Komponen!C14+L14*Komponen!C15</f>
        <v>81.25</v>
      </c>
      <c r="N14" t="str">
        <f t="shared" si="0"/>
        <v>A</v>
      </c>
    </row>
    <row r="15" spans="1:14">
      <c r="A15">
        <v>11</v>
      </c>
      <c r="B15">
        <v>20240210310001</v>
      </c>
      <c r="C15" t="s">
        <v>121</v>
      </c>
      <c r="D15">
        <v>158898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80</v>
      </c>
      <c r="N15" t="str">
        <f t="shared" si="0"/>
        <v>A</v>
      </c>
    </row>
    <row r="16" spans="1:14">
      <c r="A16">
        <v>12</v>
      </c>
      <c r="B16">
        <v>20240210310002</v>
      </c>
      <c r="C16" t="s">
        <v>122</v>
      </c>
      <c r="D16">
        <v>158899</v>
      </c>
      <c r="E16" t="s">
        <v>1</v>
      </c>
      <c r="F16" t="s">
        <v>3</v>
      </c>
      <c r="G16" s="4">
        <v>70</v>
      </c>
      <c r="H16" s="4"/>
      <c r="I16" s="4">
        <v>50</v>
      </c>
      <c r="J16" s="4">
        <v>50</v>
      </c>
      <c r="K16" s="4">
        <v>50</v>
      </c>
      <c r="L16" s="4">
        <v>50</v>
      </c>
      <c r="M16">
        <f>G16*Komponen!C10+H16*Komponen!C11+I16*Komponen!C12+J16*Komponen!C13+K16*Komponen!C14+L16*Komponen!C15</f>
        <v>54</v>
      </c>
      <c r="N16" t="str">
        <f t="shared" si="0"/>
        <v>C</v>
      </c>
    </row>
    <row r="17" spans="1:14">
      <c r="A17">
        <v>13</v>
      </c>
      <c r="B17">
        <v>20240210310003</v>
      </c>
      <c r="C17" t="s">
        <v>123</v>
      </c>
      <c r="D17">
        <v>157121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83.5</v>
      </c>
      <c r="N17" t="str">
        <f t="shared" si="0"/>
        <v>A</v>
      </c>
    </row>
    <row r="18" spans="1:14">
      <c r="A18">
        <v>14</v>
      </c>
      <c r="B18">
        <v>20240210310004</v>
      </c>
      <c r="C18" t="s">
        <v>124</v>
      </c>
      <c r="D18">
        <v>157110</v>
      </c>
      <c r="E18" t="s">
        <v>1</v>
      </c>
      <c r="F18" t="s">
        <v>3</v>
      </c>
      <c r="G18" s="4">
        <v>80</v>
      </c>
      <c r="H18" s="4"/>
      <c r="I18" s="4">
        <v>50</v>
      </c>
      <c r="J18" s="4">
        <v>50</v>
      </c>
      <c r="K18" s="4">
        <v>50</v>
      </c>
      <c r="L18" s="4">
        <v>80</v>
      </c>
      <c r="M18">
        <f>G18*Komponen!C10+H18*Komponen!C11+I18*Komponen!C12+J18*Komponen!C13+K18*Komponen!C14+L18*Komponen!C15</f>
        <v>63.5</v>
      </c>
      <c r="N18" t="str">
        <f t="shared" si="0"/>
        <v>B-</v>
      </c>
    </row>
    <row r="19" spans="1:14">
      <c r="A19">
        <v>15</v>
      </c>
      <c r="B19">
        <v>20240210310005</v>
      </c>
      <c r="C19" t="s">
        <v>125</v>
      </c>
      <c r="D19">
        <v>158900</v>
      </c>
      <c r="E19" t="s">
        <v>1</v>
      </c>
      <c r="F19" t="s">
        <v>3</v>
      </c>
      <c r="G19" s="4">
        <v>80</v>
      </c>
      <c r="H19" s="4"/>
      <c r="I19" s="4">
        <v>70</v>
      </c>
      <c r="J19" s="4">
        <v>70</v>
      </c>
      <c r="K19" s="4">
        <v>75</v>
      </c>
      <c r="L19" s="4">
        <v>85</v>
      </c>
      <c r="M19">
        <f>G19*Komponen!C10+H19*Komponen!C11+I19*Komponen!C12+J19*Komponen!C13+K19*Komponen!C14+L19*Komponen!C15</f>
        <v>77</v>
      </c>
      <c r="N19" t="str">
        <f t="shared" si="0"/>
        <v>A-</v>
      </c>
    </row>
    <row r="20" spans="1:14">
      <c r="A20">
        <v>16</v>
      </c>
      <c r="B20">
        <v>20240210310006</v>
      </c>
      <c r="C20" t="s">
        <v>126</v>
      </c>
      <c r="D20">
        <v>158901</v>
      </c>
      <c r="E20" t="s">
        <v>1</v>
      </c>
      <c r="F20" t="s">
        <v>3</v>
      </c>
      <c r="G20" s="4">
        <v>80</v>
      </c>
      <c r="H20" s="4"/>
      <c r="I20" s="4">
        <v>60</v>
      </c>
      <c r="J20" s="4">
        <v>60</v>
      </c>
      <c r="K20" s="4">
        <v>60</v>
      </c>
      <c r="L20" s="4">
        <v>60</v>
      </c>
      <c r="M20">
        <f>G20*Komponen!C10+H20*Komponen!C11+I20*Komponen!C12+J20*Komponen!C13+K20*Komponen!C14+L20*Komponen!C15</f>
        <v>64</v>
      </c>
      <c r="N20" t="str">
        <f t="shared" si="0"/>
        <v>B-</v>
      </c>
    </row>
    <row r="21" spans="1:14">
      <c r="A21">
        <v>17</v>
      </c>
      <c r="B21">
        <v>20240210310007</v>
      </c>
      <c r="C21" t="s">
        <v>127</v>
      </c>
      <c r="D21">
        <v>157152</v>
      </c>
      <c r="E21" t="s">
        <v>1</v>
      </c>
      <c r="F21" t="s">
        <v>3</v>
      </c>
      <c r="G21" s="4">
        <v>80</v>
      </c>
      <c r="H21" s="4"/>
      <c r="I21" s="4">
        <v>85</v>
      </c>
      <c r="J21" s="4">
        <v>85</v>
      </c>
      <c r="K21" s="4">
        <v>85</v>
      </c>
      <c r="L21" s="4">
        <v>80</v>
      </c>
      <c r="M21">
        <f>G21*Komponen!C10+H21*Komponen!C11+I21*Komponen!C12+J21*Komponen!C13+K21*Komponen!C14+L21*Komponen!C15</f>
        <v>82.75</v>
      </c>
      <c r="N21" t="str">
        <f t="shared" si="0"/>
        <v>A</v>
      </c>
    </row>
    <row r="22" spans="1:14">
      <c r="A22">
        <v>18</v>
      </c>
      <c r="B22">
        <v>20240210310008</v>
      </c>
      <c r="C22" t="s">
        <v>128</v>
      </c>
      <c r="D22">
        <v>158902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80</v>
      </c>
      <c r="L22" s="4">
        <v>75</v>
      </c>
      <c r="M22">
        <f>G22*Komponen!C10+H22*Komponen!C11+I22*Komponen!C12+J22*Komponen!C13+K22*Komponen!C14+L22*Komponen!C15</f>
        <v>78.75</v>
      </c>
      <c r="N22" t="str">
        <f t="shared" si="0"/>
        <v>A-</v>
      </c>
    </row>
    <row r="23" spans="1:14">
      <c r="A23">
        <v>19</v>
      </c>
      <c r="B23">
        <v>20240210310009</v>
      </c>
      <c r="C23" t="s">
        <v>129</v>
      </c>
      <c r="D23">
        <v>158903</v>
      </c>
      <c r="E23" t="s">
        <v>1</v>
      </c>
      <c r="F23" t="s">
        <v>3</v>
      </c>
      <c r="G23" s="4">
        <v>80</v>
      </c>
      <c r="H23" s="4"/>
      <c r="I23" s="4">
        <v>70</v>
      </c>
      <c r="J23" s="4">
        <v>70</v>
      </c>
      <c r="K23" s="4">
        <v>70</v>
      </c>
      <c r="L23" s="4">
        <v>60</v>
      </c>
      <c r="M23">
        <f>G23*Komponen!C10+H23*Komponen!C11+I23*Komponen!C12+J23*Komponen!C13+K23*Komponen!C14+L23*Komponen!C15</f>
        <v>69.5</v>
      </c>
      <c r="N23" t="str">
        <f t="shared" si="0"/>
        <v>B</v>
      </c>
    </row>
    <row r="24" spans="1:14">
      <c r="A24">
        <v>20</v>
      </c>
      <c r="B24">
        <v>20240210310010</v>
      </c>
      <c r="C24" t="s">
        <v>130</v>
      </c>
      <c r="D24">
        <v>157111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2025-01-23T17:48:00Z</dcterms:created>
  <dcterms:modified xsi:type="dcterms:W3CDTF">2025-01-29T03:08:46Z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7B13869A9F7B408ABB7E6C0EA1B97256_13</vt:lpwstr>
  </property>
  <property fmtid="{D5CDD505-2E9C-101B-9397-08002B2CF9AE}" pid="3" name="KSOProductBuildVer">
    <vt:lpwstr>1033-12.2.0.19805</vt:lpwstr>
  </property>
</Properties>
</file>