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
    </mc:Choice>
  </mc:AlternateContent>
  <xr:revisionPtr revIDLastSave="0" documentId="8_{018E3E56-3610-4BDA-9E95-571D662C41B6}" xr6:coauthVersionLast="47" xr6:coauthVersionMax="47" xr10:uidLastSave="{00000000-0000-0000-0000-000000000000}"/>
  <bookViews>
    <workbookView xWindow="-108" yWindow="-108" windowWidth="23256" windowHeight="12576"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<sst xmlns="http://schemas.openxmlformats.org/spreadsheetml/2006/main" count="232" uniqueCount="142">
  <si>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</si>
  <si>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</si>
  <si>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</si>
  <si>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</si>
  <si>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</si>
  <si>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</si>
  <si>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</si>
  <si>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</si>
  <si>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</si>
  <si>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</si>
  <si>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</si>
  <si>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</si>
  <si>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</si>
  <si>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</si>
  <si>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</si>
  <si>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</si>
  <si>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</si>
  <si>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</si>
  <si>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</si>
  <si>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</si>
  <si>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</si>
  <si>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</si>
  <si>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</si>
  <si>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</si>
  <si>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</si>
  <si>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</si>
  <si>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</si>
  <si>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</si>
  <si>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</si>
  <si>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</si>
  <si>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</si>
  <si>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</si>
  <si>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</si>
  <si>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</si>
  <si>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</si>
  <si>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</si>
  <si>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</si>
  <si>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</si>
  <si>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</si>
  <si>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</si>
  <si>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</si>
  <si>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</si>
  <si>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</si>
  <si>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</si>
  <si>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</si>
  <si>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</si>
  <si>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</si>
  <si>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</si>
  <si>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</si>
  <si>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</si>
  <si>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</si>
  <si>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</si>
  <si>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</si>
  <si>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</si>
  <si>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</si>
  <si>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</si>
  <si>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</si>
  <si>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</si>
  <si>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</si>
  <si>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</si>
  <si>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</si>
  <si>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</si>
  <si>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</si>
  <si>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</si>
  <si>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</si>
  <si>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</si>
  <si>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</si>
  <si>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</si>
  <si>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</si>
  <si>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</si>
  <si>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</si>
  <si>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</si>
  <si>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</si>
  <si>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</si>
  <si>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</si>
  <si>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</si>
  <si>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</si>
  <si>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</si>
  <si>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</si>
  <si>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</si>
  <si>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</si>
  <si>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</si>
  <si>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</si>
  <si>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</si>
  <si>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</si>
  <si>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</si>
  <si>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</si>
  <si>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</si>
  <si>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</si>
  <si>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</si>
  <si>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</si>
  <si>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</si>
  <si>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</si>
  <si>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</si>
  <si>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</si>
  <si>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</si>
  <si>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</si>
  <si>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</si>
  <si>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</si>
  <si>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</si>
  <si>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</si>
  <si>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</si>
  <si>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</si>
  <si>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</si>
  <si>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</si>
  <si>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</si>
  <si>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</si>
  <si>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</si>
  <si>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</si>
  <si>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 short test that usually takes place over a short period of time, and often takes no more than one class session. The goal is to test understanding of the material that has just been given.</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</si>
  <si>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</si>
  <si>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</si>
  <si>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at the end of the semester or academic year to test students' understanding of all the subjects they have studied during that period. Usually end-of-semester exams cover various topics and material from the entire semester or academic year.</t>
  </si>
  <si>
    <t>-</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</si>
  <si>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</si>
  <si>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</si>
  <si>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</si>
  <si>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</si>
  <si>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</si>
  <si>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</si>
  <si>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</si>
  <si>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</si>
  <si>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</si>
  <si>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</si>
  <si>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</si>
  <si>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</si>
  <si>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</si>
  <si>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</si>
  <si>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</si>
  <si>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</si>
  <si>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</si>
  <si>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</si>
  <si>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</si>
  <si>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</si>
  <si>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</si>
  <si>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</si>
  <si>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</si>
  <si>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</si>
  <si>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</si>
  <si>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</si>
  <si>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includes three achievements including speaking activity, critical thinking and problem solving. The learning model is case-based learning, study groups, attendance, punctuality of collection, activity and participation in class.</t>
  </si>
  <si>
    <t>Kegiatan pembelajaran ini dapat dilakukan selama proses asesmen formatif dalam pembelajaran, yang meliputi tiga capaian antara lain keaktifan berbicara, cara berfikir kritis dan pemecahan masalah.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</si>
</sst>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defaultColWidth="8.77734375"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ht="15.6" x14ac:dyDescent="0.3">
      <c r="A10">
        <v>1</v>
      </c>
      <c r="B10" s="11" t="s">
        <v>114</v>
      </c>
      <c r="C10" s="3" t="s">
        <v>115</v>
      </c>
      <c r="D10">
        <v>1234582465</v>
      </c>
    </row>
    <row r="11" spans="1:4" ht="15.6" x14ac:dyDescent="0.3">
      <c r="A11">
        <v>2</v>
      </c>
      <c r="B11" s="12" t="s">
        <v>116</v>
      </c>
      <c r="C11" s="3" t="s">
        <v>117</v>
      </c>
      <c r="D11">
        <v>1234582465</v>
      </c>
    </row>
    <row r="12" spans="1:4" ht="15.6" x14ac:dyDescent="0.3">
      <c r="A12">
        <v>3</v>
      </c>
      <c r="B12" s="12" t="s">
        <v>116</v>
      </c>
      <c r="C12" s="3" t="s">
        <v>117</v>
      </c>
      <c r="D12">
        <v>1234582465</v>
      </c>
    </row>
    <row r="13" spans="1:4" ht="15.6" x14ac:dyDescent="0.3">
      <c r="A13">
        <v>4</v>
      </c>
      <c r="B13" s="13" t="s">
        <v>118</v>
      </c>
      <c r="C13" s="3" t="s">
        <v>119</v>
      </c>
      <c r="D13">
        <v>1234582465</v>
      </c>
    </row>
    <row r="14" spans="1:4" ht="15.6" x14ac:dyDescent="0.3">
      <c r="A14">
        <v>5</v>
      </c>
      <c r="B14" s="13" t="s">
        <v>118</v>
      </c>
      <c r="C14" s="3" t="s">
        <v>119</v>
      </c>
      <c r="D14">
        <v>1234582465</v>
      </c>
    </row>
    <row r="15" spans="1:4" ht="15.6" x14ac:dyDescent="0.3">
      <c r="A15">
        <v>6</v>
      </c>
      <c r="B15" s="14" t="s">
        <v>120</v>
      </c>
      <c r="C15" s="3" t="s">
        <v>121</v>
      </c>
      <c r="D15">
        <v>1234582465</v>
      </c>
    </row>
    <row r="16" spans="1:4" ht="15.6" x14ac:dyDescent="0.3">
      <c r="A16">
        <v>7</v>
      </c>
      <c r="B16" s="12" t="s">
        <v>122</v>
      </c>
      <c r="C16" s="3" t="s">
        <v>123</v>
      </c>
      <c r="D16">
        <v>1234582465</v>
      </c>
    </row>
    <row r="17" spans="1:4" ht="15.6" x14ac:dyDescent="0.3">
      <c r="A17">
        <v>8</v>
      </c>
      <c r="B17" s="13" t="s">
        <v>122</v>
      </c>
      <c r="C17" s="3" t="s">
        <v>123</v>
      </c>
      <c r="D17">
        <v>1234582465</v>
      </c>
    </row>
    <row r="18" spans="1:4" ht="15.6" x14ac:dyDescent="0.3">
      <c r="A18">
        <v>9</v>
      </c>
      <c r="B18" s="15" t="s">
        <v>124</v>
      </c>
      <c r="C18" s="3" t="s">
        <v>125</v>
      </c>
      <c r="D18">
        <v>1234582465</v>
      </c>
    </row>
    <row r="19" spans="1:4" x14ac:dyDescent="0.3">
      <c r="A19">
        <v>10</v>
      </c>
      <c r="B19" s="3" t="s">
        <v>126</v>
      </c>
      <c r="C19" s="3" t="s">
        <v>127</v>
      </c>
      <c r="D19">
        <v>1234582465</v>
      </c>
    </row>
    <row r="20" spans="1:4" x14ac:dyDescent="0.3">
      <c r="A20">
        <v>11</v>
      </c>
      <c r="B20" s="3" t="s">
        <v>128</v>
      </c>
      <c r="C20" s="3" t="s">
        <v>129</v>
      </c>
      <c r="D20">
        <v>1234582465</v>
      </c>
    </row>
    <row r="21" spans="1:4" x14ac:dyDescent="0.3">
      <c r="A21">
        <v>12</v>
      </c>
      <c r="B21" s="3" t="s">
        <v>130</v>
      </c>
      <c r="C21" s="3" t="s">
        <v>131</v>
      </c>
      <c r="D21">
        <v>1234582465</v>
      </c>
    </row>
    <row r="22" spans="1:4" x14ac:dyDescent="0.3">
      <c r="A22">
        <v>13</v>
      </c>
      <c r="B22" s="3" t="s">
        <v>130</v>
      </c>
      <c r="C22" s="3" t="s">
        <v>131</v>
      </c>
      <c r="D22">
        <v>1234582465</v>
      </c>
    </row>
    <row r="23" spans="1:4" x14ac:dyDescent="0.3">
      <c r="A23">
        <v>14</v>
      </c>
      <c r="B23" s="3" t="s">
        <v>132</v>
      </c>
      <c r="C23" s="3" t="s">
        <v>132</v>
      </c>
      <c r="D23">
        <v>1234582465</v>
      </c>
    </row>
    <row r="24" spans="1:4" x14ac:dyDescent="0.3">
      <c r="A24">
        <v>15</v>
      </c>
      <c r="B24" s="3" t="s">
        <v>60</v>
      </c>
      <c r="C24" s="3" t="s">
        <v>60</v>
      </c>
      <c r="D24">
        <v>1234582465</v>
      </c>
    </row>
    <row r="25" spans="1:4" x14ac:dyDescent="0.3">
      <c r="A25">
        <v>16</v>
      </c>
      <c r="B25" s="3" t="s">
        <v>133</v>
      </c>
      <c r="C25" s="3" t="s">
        <v>134</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ColWidth="8.77734375" defaultRowHeight="14.4" x14ac:dyDescent="0.3"/>
  <cols>
    <col min="1" max="1" width="5" customWidth="1"/>
    <col min="2" max="3" width="15" customWidth="1"/>
    <col min="4" max="4" width="10" customWidth="1"/>
  </cols>
  <sheetData>
    <row r="1" spans="1:4" x14ac:dyDescent="0.3">
      <c r="A1" s="4"/>
      <c r="B1" s="4" t="s">
        <v>17</v>
      </c>
      <c r="C1" s="4"/>
      <c r="D1" s="4"/>
    </row>
    <row r="3" spans="1:4" x14ac:dyDescent="0.3">
      <c r="A3" s="4" t="s">
        <v>18</v>
      </c>
      <c r="B3" s="18" t="s">
        <v>19</v>
      </c>
      <c r="C3" s="18"/>
      <c r="D3" s="5" t="s">
        <v>20</v>
      </c>
    </row>
    <row r="4" spans="1:4" x14ac:dyDescent="0.3">
      <c r="A4" s="4"/>
      <c r="B4" s="5" t="s">
        <v>21</v>
      </c>
      <c r="C4" s="5" t="s">
        <v>22</v>
      </c>
      <c r="D4" s="5"/>
    </row>
    <row r="6" spans="1:4" x14ac:dyDescent="0.3">
      <c r="A6">
        <v>1</v>
      </c>
      <c r="B6" t="s">
        <v>23</v>
      </c>
      <c r="C6" t="s">
        <v>24</v>
      </c>
      <c r="D6" t="s">
        <v>25</v>
      </c>
    </row>
    <row r="7" spans="1:4" x14ac:dyDescent="0.3">
      <c r="A7">
        <v>2</v>
      </c>
      <c r="B7" t="s">
        <v>26</v>
      </c>
      <c r="C7" t="s">
        <v>27</v>
      </c>
      <c r="D7" t="s">
        <v>28</v>
      </c>
    </row>
    <row r="8" spans="1:4" x14ac:dyDescent="0.3">
      <c r="A8">
        <v>3</v>
      </c>
      <c r="B8" t="s">
        <v>29</v>
      </c>
      <c r="C8" t="s">
        <v>30</v>
      </c>
      <c r="D8" t="s">
        <v>31</v>
      </c>
    </row>
    <row r="9" spans="1:4" x14ac:dyDescent="0.3">
      <c r="A9">
        <v>4</v>
      </c>
      <c r="B9" t="s">
        <v>32</v>
      </c>
      <c r="C9" t="s">
        <v>33</v>
      </c>
      <c r="D9" t="s">
        <v>34</v>
      </c>
    </row>
    <row r="10" spans="1:4" x14ac:dyDescent="0.3">
      <c r="A10">
        <v>5</v>
      </c>
      <c r="B10" t="s">
        <v>35</v>
      </c>
      <c r="C10" t="s">
        <v>36</v>
      </c>
      <c r="D10" t="s">
        <v>37</v>
      </c>
    </row>
    <row r="11" spans="1:4" x14ac:dyDescent="0.3">
      <c r="A11">
        <v>6</v>
      </c>
      <c r="B11" t="s">
        <v>38</v>
      </c>
      <c r="C11" t="s">
        <v>39</v>
      </c>
      <c r="D11" t="s">
        <v>40</v>
      </c>
    </row>
    <row r="12" spans="1:4" x14ac:dyDescent="0.3">
      <c r="A12">
        <v>7</v>
      </c>
      <c r="B12" t="s">
        <v>41</v>
      </c>
      <c r="C12" t="s">
        <v>42</v>
      </c>
      <c r="D12" t="s">
        <v>43</v>
      </c>
    </row>
    <row r="13" spans="1:4" x14ac:dyDescent="0.3">
      <c r="A13">
        <v>8</v>
      </c>
      <c r="B13" t="s">
        <v>44</v>
      </c>
      <c r="C13" t="s">
        <v>45</v>
      </c>
      <c r="D13" t="s">
        <v>46</v>
      </c>
    </row>
    <row r="14" spans="1:4" x14ac:dyDescent="0.3">
      <c r="A14">
        <v>9</v>
      </c>
      <c r="B14" t="s">
        <v>47</v>
      </c>
      <c r="C14" t="s">
        <v>48</v>
      </c>
      <c r="D14" t="s">
        <v>49</v>
      </c>
    </row>
    <row r="15" spans="1:4" x14ac:dyDescent="0.3">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15" sqref="E15"/>
    </sheetView>
  </sheetViews>
  <sheetFormatPr defaultColWidth="8.77734375"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52</v>
      </c>
      <c r="B9" s="8" t="s">
        <v>53</v>
      </c>
      <c r="C9" s="8" t="s">
        <v>54</v>
      </c>
      <c r="D9" s="5" t="s">
        <v>55</v>
      </c>
      <c r="E9" s="5" t="s">
        <v>56</v>
      </c>
      <c r="F9" s="8" t="s">
        <v>57</v>
      </c>
    </row>
    <row r="10" spans="1:6" ht="16.8" x14ac:dyDescent="0.3">
      <c r="A10">
        <v>1</v>
      </c>
      <c r="B10" t="s">
        <v>58</v>
      </c>
      <c r="C10" s="9">
        <v>0.2</v>
      </c>
      <c r="D10" s="17" t="s">
        <v>141</v>
      </c>
      <c r="E10" s="17" t="s">
        <v>140</v>
      </c>
      <c r="F10">
        <v>1234582465</v>
      </c>
    </row>
    <row r="11" spans="1:6" x14ac:dyDescent="0.3">
      <c r="A11">
        <v>2</v>
      </c>
      <c r="B11" t="s">
        <v>59</v>
      </c>
      <c r="C11" s="9">
        <v>0</v>
      </c>
      <c r="D11" s="3" t="s">
        <v>135</v>
      </c>
      <c r="E11" s="16" t="s">
        <v>113</v>
      </c>
      <c r="F11">
        <v>1234582465</v>
      </c>
    </row>
    <row r="12" spans="1:6" x14ac:dyDescent="0.3">
      <c r="A12">
        <v>3</v>
      </c>
      <c r="B12" t="s">
        <v>60</v>
      </c>
      <c r="C12" s="9">
        <v>0.1</v>
      </c>
      <c r="D12" s="3" t="s">
        <v>136</v>
      </c>
      <c r="E12" s="3" t="s">
        <v>109</v>
      </c>
      <c r="F12">
        <v>1234582465</v>
      </c>
    </row>
    <row r="13" spans="1:6" x14ac:dyDescent="0.3">
      <c r="A13">
        <v>4</v>
      </c>
      <c r="B13" t="s">
        <v>61</v>
      </c>
      <c r="C13" s="9">
        <v>0.2</v>
      </c>
      <c r="D13" s="3" t="s">
        <v>137</v>
      </c>
      <c r="E13" s="3" t="s">
        <v>111</v>
      </c>
      <c r="F13">
        <v>1234582465</v>
      </c>
    </row>
    <row r="14" spans="1:6" x14ac:dyDescent="0.3">
      <c r="A14">
        <v>5</v>
      </c>
      <c r="B14" t="s">
        <v>62</v>
      </c>
      <c r="C14" s="9">
        <v>0.2</v>
      </c>
      <c r="D14" s="3" t="s">
        <v>138</v>
      </c>
      <c r="E14" s="3" t="s">
        <v>110</v>
      </c>
      <c r="F14">
        <v>1234582465</v>
      </c>
    </row>
    <row r="15" spans="1:6" x14ac:dyDescent="0.3">
      <c r="A15">
        <v>6</v>
      </c>
      <c r="B15" t="s">
        <v>63</v>
      </c>
      <c r="C15" s="9">
        <v>0.3</v>
      </c>
      <c r="D15" s="3" t="s">
        <v>139</v>
      </c>
      <c r="E15" s="3" t="s">
        <v>112</v>
      </c>
      <c r="F15">
        <v>1234582465</v>
      </c>
    </row>
    <row r="16" spans="1:6" x14ac:dyDescent="0.3">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workbookViewId="0">
      <selection activeCell="Q16" sqref="Q16"/>
    </sheetView>
  </sheetViews>
  <sheetFormatPr defaultColWidth="8.77734375"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9" t="s">
        <v>64</v>
      </c>
      <c r="B1" s="19"/>
      <c r="C1" s="19"/>
      <c r="D1" s="19"/>
      <c r="E1" s="19"/>
      <c r="F1" s="19"/>
      <c r="G1" s="19"/>
      <c r="H1" s="19"/>
      <c r="I1" s="19"/>
      <c r="J1" s="19"/>
      <c r="K1" s="19"/>
      <c r="L1" s="19"/>
      <c r="M1" s="19"/>
      <c r="N1" s="19"/>
    </row>
    <row r="2" spans="1:14" x14ac:dyDescent="0.3">
      <c r="A2" s="10"/>
      <c r="B2" s="10"/>
      <c r="C2" s="10"/>
      <c r="D2" s="10"/>
      <c r="E2" s="10"/>
      <c r="F2" s="10"/>
      <c r="G2" s="10"/>
      <c r="H2" s="10"/>
      <c r="I2" s="10"/>
      <c r="J2" s="10"/>
      <c r="K2" s="10"/>
      <c r="L2" s="10"/>
      <c r="M2" s="10"/>
      <c r="N2" s="10"/>
    </row>
    <row r="3" spans="1:14" x14ac:dyDescent="0.3">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
      <c r="G4" s="9"/>
      <c r="H4" s="9"/>
      <c r="I4" s="9"/>
      <c r="J4" s="9"/>
      <c r="K4" s="9"/>
      <c r="L4" s="9"/>
      <c r="M4" s="6"/>
    </row>
    <row r="5" spans="1:14" x14ac:dyDescent="0.3">
      <c r="A5">
        <v>1</v>
      </c>
      <c r="B5" t="s">
        <v>74</v>
      </c>
      <c r="C5" t="s">
        <v>75</v>
      </c>
      <c r="D5">
        <v>155378</v>
      </c>
      <c r="E5" t="s">
        <v>1</v>
      </c>
      <c r="F5" t="s">
        <v>3</v>
      </c>
      <c r="G5" s="3">
        <v>80</v>
      </c>
      <c r="H5" s="3">
        <v>0</v>
      </c>
      <c r="I5" s="3">
        <v>70</v>
      </c>
      <c r="J5" s="3">
        <v>60</v>
      </c>
      <c r="K5" s="3">
        <v>60</v>
      </c>
      <c r="L5" s="3">
        <v>60</v>
      </c>
      <c r="M5">
        <f>G5*Komponen!C10 + H5*Komponen!C11 + I5*Komponen!C12 + J5*Komponen!C13 + K5*Komponen!C14 + L5*Komponen!C15</f>
        <v>65</v>
      </c>
      <c r="N5" t="str">
        <f t="shared" ref="N5:N34" si="0">IF(AND(ISBLANK(G5), ISBLANK(H5), ISBLANK(I5), ISBLANK(J5), ISBLANK(K5), ISBLANK(L5)), "T", IF(M5&lt;=0.99, "T", IF(M5&lt;=24.99, "E", IF(M5&lt;=49.99, "D", IF(M5&lt;=54.99, "C", IF(M5&lt;=59.99, "C+", IF(M5&lt;=64.99, "B-", IF(M5&lt;=69.99, "B", IF(M5&lt;=74.99, "B+", IF(M5&lt;=79.99, "A-", IF(M5&lt;=100, "A")))))))))))</f>
        <v>B</v>
      </c>
    </row>
    <row r="6" spans="1:14" x14ac:dyDescent="0.3">
      <c r="A6">
        <v>2</v>
      </c>
      <c r="B6" t="s">
        <v>76</v>
      </c>
      <c r="C6" t="s">
        <v>77</v>
      </c>
      <c r="D6">
        <v>154973</v>
      </c>
      <c r="E6" t="s">
        <v>1</v>
      </c>
      <c r="F6" t="s">
        <v>3</v>
      </c>
      <c r="G6" s="3">
        <v>80</v>
      </c>
      <c r="H6" s="3">
        <v>0</v>
      </c>
      <c r="I6" s="3">
        <v>70</v>
      </c>
      <c r="J6" s="3">
        <v>65</v>
      </c>
      <c r="K6" s="3">
        <v>60</v>
      </c>
      <c r="L6" s="3">
        <v>60</v>
      </c>
      <c r="M6">
        <f>G6*Komponen!C10 + H6*Komponen!C11 + I6*Komponen!C12 + J6*Komponen!C13 + K6*Komponen!C14 + L6*Komponen!C15</f>
        <v>66</v>
      </c>
      <c r="N6" t="str">
        <f t="shared" si="0"/>
        <v>B</v>
      </c>
    </row>
    <row r="7" spans="1:14" x14ac:dyDescent="0.3">
      <c r="A7">
        <v>3</v>
      </c>
      <c r="B7" t="s">
        <v>78</v>
      </c>
      <c r="C7" t="s">
        <v>79</v>
      </c>
      <c r="D7">
        <v>155638</v>
      </c>
      <c r="E7" t="s">
        <v>1</v>
      </c>
      <c r="F7" t="s">
        <v>3</v>
      </c>
      <c r="G7" s="3">
        <v>80</v>
      </c>
      <c r="H7" s="3">
        <v>0</v>
      </c>
      <c r="I7" s="3">
        <v>70</v>
      </c>
      <c r="J7" s="3">
        <v>60</v>
      </c>
      <c r="K7" s="3">
        <v>60</v>
      </c>
      <c r="L7" s="3">
        <v>60</v>
      </c>
      <c r="M7">
        <f>G7*Komponen!C10 + H7*Komponen!C11 + I7*Komponen!C12 + J7*Komponen!C13 + K7*Komponen!C14 + L7*Komponen!C15</f>
        <v>65</v>
      </c>
      <c r="N7" t="str">
        <f t="shared" si="0"/>
        <v>B</v>
      </c>
    </row>
    <row r="8" spans="1:14" x14ac:dyDescent="0.3">
      <c r="A8">
        <v>4</v>
      </c>
      <c r="B8" t="s">
        <v>80</v>
      </c>
      <c r="C8" t="s">
        <v>81</v>
      </c>
      <c r="D8">
        <v>155191</v>
      </c>
      <c r="E8" t="s">
        <v>1</v>
      </c>
      <c r="F8" t="s">
        <v>3</v>
      </c>
      <c r="G8" s="3">
        <v>90</v>
      </c>
      <c r="H8" s="3">
        <v>0</v>
      </c>
      <c r="I8" s="3">
        <v>75</v>
      </c>
      <c r="J8" s="3">
        <v>75</v>
      </c>
      <c r="K8" s="3">
        <v>65</v>
      </c>
      <c r="L8" s="3">
        <v>75</v>
      </c>
      <c r="M8">
        <f>G8*Komponen!C10 + H8*Komponen!C11 + I8*Komponen!C12 + J8*Komponen!C13 + K8*Komponen!C14 + L8*Komponen!C15</f>
        <v>76</v>
      </c>
      <c r="N8" t="str">
        <f t="shared" si="0"/>
        <v>A-</v>
      </c>
    </row>
    <row r="9" spans="1:14" x14ac:dyDescent="0.3">
      <c r="A9">
        <v>5</v>
      </c>
      <c r="B9" t="s">
        <v>82</v>
      </c>
      <c r="C9" t="s">
        <v>83</v>
      </c>
      <c r="D9">
        <v>155407</v>
      </c>
      <c r="E9" t="s">
        <v>1</v>
      </c>
      <c r="F9" t="s">
        <v>3</v>
      </c>
      <c r="G9" s="3">
        <v>80</v>
      </c>
      <c r="H9" s="3">
        <v>0</v>
      </c>
      <c r="I9" s="3">
        <v>70</v>
      </c>
      <c r="J9" s="3">
        <v>70</v>
      </c>
      <c r="K9" s="3">
        <v>70</v>
      </c>
      <c r="L9" s="3">
        <v>70</v>
      </c>
      <c r="M9">
        <f>G9*Komponen!C10 + H9*Komponen!C11 + I9*Komponen!C12 + J9*Komponen!C13 + K9*Komponen!C14 + L9*Komponen!C15</f>
        <v>72</v>
      </c>
      <c r="N9" t="str">
        <f t="shared" si="0"/>
        <v>B+</v>
      </c>
    </row>
    <row r="10" spans="1:14" x14ac:dyDescent="0.3">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3">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3">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3">
      <c r="A13">
        <v>9</v>
      </c>
      <c r="B13">
        <v>20230210300004</v>
      </c>
      <c r="C13" t="s">
        <v>87</v>
      </c>
      <c r="D13">
        <v>158571</v>
      </c>
      <c r="E13" t="s">
        <v>1</v>
      </c>
      <c r="F13" t="s">
        <v>3</v>
      </c>
      <c r="G13" s="3">
        <v>100</v>
      </c>
      <c r="H13" s="3">
        <v>0</v>
      </c>
      <c r="I13" s="3">
        <v>50</v>
      </c>
      <c r="J13" s="3">
        <v>40</v>
      </c>
      <c r="K13" s="3">
        <v>53</v>
      </c>
      <c r="L13" s="3">
        <v>53</v>
      </c>
      <c r="M13">
        <f>G13*Komponen!C10 + H13*Komponen!C11 + I13*Komponen!C12 + J13*Komponen!C13 + K13*Komponen!C14 + L13*Komponen!C15</f>
        <v>59.5</v>
      </c>
      <c r="N13" t="str">
        <f t="shared" si="0"/>
        <v>C+</v>
      </c>
    </row>
    <row r="14" spans="1:14" x14ac:dyDescent="0.3">
      <c r="A14">
        <v>10</v>
      </c>
      <c r="B14">
        <v>20230210300005</v>
      </c>
      <c r="C14" t="s">
        <v>88</v>
      </c>
      <c r="D14">
        <v>156289</v>
      </c>
      <c r="E14" t="s">
        <v>1</v>
      </c>
      <c r="F14" t="s">
        <v>3</v>
      </c>
      <c r="G14" s="3">
        <v>100</v>
      </c>
      <c r="H14" s="3">
        <v>0</v>
      </c>
      <c r="I14" s="3">
        <v>70</v>
      </c>
      <c r="J14" s="3">
        <v>80</v>
      </c>
      <c r="K14" s="3">
        <v>67</v>
      </c>
      <c r="L14" s="3">
        <v>63</v>
      </c>
      <c r="M14">
        <f>G14*Komponen!C10 + H14*Komponen!C11 + I14*Komponen!C12 + J14*Komponen!C13 + K14*Komponen!C14 + L14*Komponen!C15</f>
        <v>75.3</v>
      </c>
      <c r="N14" t="str">
        <f t="shared" si="0"/>
        <v>A-</v>
      </c>
    </row>
    <row r="15" spans="1:14" x14ac:dyDescent="0.3">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3">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3">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3">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3">
      <c r="A19">
        <v>15</v>
      </c>
      <c r="B19">
        <v>20230210300010</v>
      </c>
      <c r="C19" t="s">
        <v>93</v>
      </c>
      <c r="D19">
        <v>154961</v>
      </c>
      <c r="E19" t="s">
        <v>1</v>
      </c>
      <c r="F19" t="s">
        <v>3</v>
      </c>
      <c r="G19" s="3">
        <v>100</v>
      </c>
      <c r="H19" s="3">
        <v>0</v>
      </c>
      <c r="I19" s="3">
        <v>93</v>
      </c>
      <c r="J19" s="3">
        <v>93</v>
      </c>
      <c r="K19" s="3">
        <v>88</v>
      </c>
      <c r="L19" s="3">
        <v>99</v>
      </c>
      <c r="M19">
        <f>G19*Komponen!C10 + H19*Komponen!C11 + I19*Komponen!C12 + J19*Komponen!C13 + K19*Komponen!C14 + L19*Komponen!C15</f>
        <v>95.2</v>
      </c>
      <c r="N19" t="str">
        <f t="shared" si="0"/>
        <v>A</v>
      </c>
    </row>
    <row r="20" spans="1:14" x14ac:dyDescent="0.3">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3">
      <c r="A21">
        <v>17</v>
      </c>
      <c r="B21">
        <v>20230210300013</v>
      </c>
      <c r="C21" t="s">
        <v>95</v>
      </c>
      <c r="D21">
        <v>155630</v>
      </c>
      <c r="E21" t="s">
        <v>1</v>
      </c>
      <c r="F21" t="s">
        <v>3</v>
      </c>
      <c r="G21" s="3">
        <v>86</v>
      </c>
      <c r="H21" s="3">
        <v>0</v>
      </c>
      <c r="I21" s="3">
        <v>80</v>
      </c>
      <c r="J21" s="3">
        <v>80</v>
      </c>
      <c r="K21" s="3">
        <v>63</v>
      </c>
      <c r="L21" s="3">
        <v>84</v>
      </c>
      <c r="M21">
        <f>G21*Komponen!C10 + H21*Komponen!C11 + I21*Komponen!C12 + J21*Komponen!C13 + K21*Komponen!C14 + L21*Komponen!C15</f>
        <v>79</v>
      </c>
      <c r="N21" t="str">
        <f t="shared" si="0"/>
        <v>A-</v>
      </c>
    </row>
    <row r="22" spans="1:14" x14ac:dyDescent="0.3">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3">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3">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3">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3">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3">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3">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3">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3">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3">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3">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3">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3">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77734375" defaultRowHeight="14.4" x14ac:dyDescent="0.3"/>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Andang Priyono</cp:lastModifiedBy>
  <dcterms:created xsi:type="dcterms:W3CDTF">2025-01-17T05:57:02Z</dcterms:created>
  <dcterms:modified xsi:type="dcterms:W3CDTF">2025-01-25T04:02:04Z</dcterms:modified>
  <cp:category>nilai</cp:category>
</cp:coreProperties>
</file>