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DC61F6D2-115C-4477-8234-AD32BFAC8377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<sst xmlns="http://schemas.openxmlformats.org/spreadsheetml/2006/main" count="209" uniqueCount="127">
  <si>
    <t>KODE MK</t>
  </si>
  <si>
    <t>D1D2A23R</t>
  </si>
  <si>
    <t>NAMA MK</t>
  </si>
  <si>
    <t>UU DAN K3 TAMBANG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</si>
  <si>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</si>
  <si>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</si>
  <si>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</si>
  <si>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</si>
  <si>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</si>
  <si>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</si>
  <si>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</si>
  <si>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</si>
  <si>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</si>
  <si>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</si>
  <si>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</si>
  <si>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</si>
  <si>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</si>
  <si>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</si>
  <si>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</si>
  <si>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</si>
  <si>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</si>
  <si>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</si>
  <si>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</si>
  <si>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</si>
  <si>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</si>
  <si>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</si>
  <si>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</si>
  <si>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</si>
  <si>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</si>
  <si>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</si>
  <si>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</si>
  <si>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</si>
  <si>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</si>
  <si>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</si>
  <si>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</si>
  <si>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</si>
  <si>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</si>
  <si>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</si>
  <si>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</si>
  <si>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</si>
  <si>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</si>
  <si>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</si>
  <si>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</si>
  <si>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</si>
  <si>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</si>
  <si>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</si>
  <si>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</si>
  <si>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</si>
  <si>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</si>
  <si>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</si>
  <si>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</si>
  <si>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</si>
  <si>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</si>
  <si>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</si>
  <si>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</si>
  <si>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</si>
  <si>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</si>
  <si>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</si>
  <si>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</si>
  <si>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</si>
  <si>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</si>
  <si>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</si>
  <si>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</si>
  <si>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</si>
  <si>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</si>
  <si>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</si>
  <si>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</si>
  <si>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</si>
  <si>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UU DAN K3 TAMBANG (D1D2A23R)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</si>
  <si>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</si>
  <si>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</si>
  <si>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</si>
  <si>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</si>
  <si>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</si>
  <si>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</si>
  <si>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</si>
  <si>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</si>
  <si>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</si>
  <si>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2021D1D031</t>
  </si>
  <si>
    <t>ERI ARYANTO</t>
  </si>
  <si>
    <t>2022D1D006</t>
  </si>
  <si>
    <t>AHMAD MAULANA</t>
  </si>
  <si>
    <t>2022D1D014</t>
  </si>
  <si>
    <t>ANDRI SUPRIANSYAH</t>
  </si>
  <si>
    <t>2022D1D037</t>
  </si>
  <si>
    <t>FADLIN PRASETYA LUANGKALY</t>
  </si>
  <si>
    <t>2022D1D038</t>
  </si>
  <si>
    <t>FARHAN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</si>
  <si>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</si>
  <si>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</si>
  <si>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</si>
  <si>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</si>
  <si>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</si>
  <si>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</si>
  <si>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</si>
  <si>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</si>
  <si>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</si>
  <si>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</si>
  <si>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</si>
  <si>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</si>
  <si>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</si>
  <si>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</si>
  <si>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</si>
  <si>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</si>
  <si>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</si>
  <si>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</si>
  <si>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</si>
  <si>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</si>
  <si>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</si>
  <si>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</si>
  <si>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</si>
  <si>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</si>
  <si>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</si>
  <si>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</si>
  <si>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</si>
  <si>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Tujuan dan kontrak kuliah, Isu K3 dalam kegiatan Pertambangan</t>
  </si>
  <si>
    <t>Peraturan perundangan, konsep keselamatan kerja dan operasi</t>
  </si>
  <si>
    <t>Elemen-elemen SMKP</t>
  </si>
  <si>
    <t>Konsep bahaya, risiko, konsekuensi, Hirarki kontrol, konsep risk assessment, penyusunan dokumen IBPR</t>
  </si>
  <si>
    <t>Dokumen keselamatan kerja di Pertambangan, Tahapan penyusunan JSA</t>
  </si>
  <si>
    <t>Dasar hukum, tahapan audit, dan laporan audit SMKP</t>
  </si>
  <si>
    <t>Statistik Tambang, Jenis kecelakaan tambang, metode investigasi kecelakaan</t>
  </si>
  <si>
    <t>Kinerja K3 Pertambangan Minerba</t>
  </si>
  <si>
    <t>Presentasi Tugas</t>
  </si>
  <si>
    <t>Kategori, tahapan, dan laporan inspeksi</t>
  </si>
  <si>
    <t>Bekerja di ketinggian, ruang terbatas, dan konsep LOTO</t>
  </si>
  <si>
    <t>Manajemen kelelahan (fatique) di operasi tambang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</si>
</sst>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115</v>
      </c>
      <c r="C10" s="3"/>
      <c r="D10">
        <v>1234582139</v>
      </c>
    </row>
    <row r="11" spans="1:4" x14ac:dyDescent="0.45">
      <c r="A11">
        <v>2</v>
      </c>
      <c r="B11" s="3" t="s">
        <v>116</v>
      </c>
      <c r="C11" s="3"/>
      <c r="D11">
        <v>1234582139</v>
      </c>
    </row>
    <row r="12" spans="1:4" x14ac:dyDescent="0.45">
      <c r="A12">
        <v>3</v>
      </c>
      <c r="B12" s="3" t="s">
        <v>117</v>
      </c>
      <c r="C12" s="3"/>
      <c r="D12">
        <v>1234582139</v>
      </c>
    </row>
    <row r="13" spans="1:4" x14ac:dyDescent="0.45">
      <c r="A13">
        <v>4</v>
      </c>
      <c r="B13" s="3" t="s">
        <v>118</v>
      </c>
      <c r="C13" s="3"/>
      <c r="D13">
        <v>1234582139</v>
      </c>
    </row>
    <row r="14" spans="1:4" x14ac:dyDescent="0.45">
      <c r="A14">
        <v>5</v>
      </c>
      <c r="B14" s="3" t="s">
        <v>118</v>
      </c>
      <c r="C14" s="3"/>
      <c r="D14">
        <v>1234582139</v>
      </c>
    </row>
    <row r="15" spans="1:4" x14ac:dyDescent="0.45">
      <c r="A15">
        <v>6</v>
      </c>
      <c r="B15" s="3" t="s">
        <v>119</v>
      </c>
      <c r="C15" s="3"/>
      <c r="D15">
        <v>1234582139</v>
      </c>
    </row>
    <row r="16" spans="1:4" x14ac:dyDescent="0.45">
      <c r="A16">
        <v>7</v>
      </c>
      <c r="B16" s="3" t="s">
        <v>120</v>
      </c>
      <c r="C16" s="3"/>
      <c r="D16">
        <v>1234582139</v>
      </c>
    </row>
    <row r="17" spans="1:4" x14ac:dyDescent="0.45">
      <c r="A17">
        <v>8</v>
      </c>
      <c r="B17" s="3" t="s">
        <v>121</v>
      </c>
      <c r="C17" s="3"/>
      <c r="D17">
        <v>1234582139</v>
      </c>
    </row>
    <row r="18" spans="1:4" x14ac:dyDescent="0.45">
      <c r="A18">
        <v>9</v>
      </c>
      <c r="B18" s="3" t="s">
        <v>122</v>
      </c>
      <c r="C18" s="3"/>
      <c r="D18">
        <v>1234582139</v>
      </c>
    </row>
    <row r="19" spans="1:4" x14ac:dyDescent="0.45">
      <c r="A19">
        <v>10</v>
      </c>
      <c r="B19" s="3" t="s">
        <v>74</v>
      </c>
      <c r="C19" s="3"/>
      <c r="D19">
        <v>1234582139</v>
      </c>
    </row>
    <row r="20" spans="1:4" x14ac:dyDescent="0.45">
      <c r="A20">
        <v>11</v>
      </c>
      <c r="B20" s="3" t="s">
        <v>123</v>
      </c>
      <c r="C20" s="3"/>
      <c r="D20">
        <v>1234582139</v>
      </c>
    </row>
    <row r="21" spans="1:4" x14ac:dyDescent="0.45">
      <c r="A21">
        <v>12</v>
      </c>
      <c r="B21" s="3" t="s">
        <v>124</v>
      </c>
      <c r="C21" s="3"/>
      <c r="D21">
        <v>1234582139</v>
      </c>
    </row>
    <row r="22" spans="1:4" x14ac:dyDescent="0.45">
      <c r="A22">
        <v>13</v>
      </c>
      <c r="B22" s="3" t="s">
        <v>125</v>
      </c>
      <c r="C22" s="3"/>
      <c r="D22">
        <v>1234582139</v>
      </c>
    </row>
    <row r="23" spans="1:4" x14ac:dyDescent="0.45">
      <c r="A23">
        <v>14</v>
      </c>
      <c r="B23" s="3" t="s">
        <v>126</v>
      </c>
      <c r="C23" s="3"/>
      <c r="D23">
        <v>1234582139</v>
      </c>
    </row>
    <row r="24" spans="1:4" x14ac:dyDescent="0.45">
      <c r="A24">
        <v>15</v>
      </c>
      <c r="B24" s="3" t="s">
        <v>123</v>
      </c>
      <c r="C24" s="3"/>
      <c r="D24">
        <v>1234582139</v>
      </c>
    </row>
    <row r="25" spans="1:4" x14ac:dyDescent="0.45">
      <c r="A25">
        <v>16</v>
      </c>
      <c r="B25" s="3" t="s">
        <v>75</v>
      </c>
      <c r="C25" s="3"/>
      <c r="D25">
        <v>1234582139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1234582139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1234582139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1234582139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1234582139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1234582139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1234582139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workbookViewId="0">
      <selection activeCell="G34" sqref="G3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152455</v>
      </c>
      <c r="E5" t="s">
        <v>1</v>
      </c>
      <c r="F5" t="s">
        <v>3</v>
      </c>
      <c r="G5" s="3">
        <v>40</v>
      </c>
      <c r="H5" s="3"/>
      <c r="I5" s="3"/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155403</v>
      </c>
      <c r="E6" t="s">
        <v>1</v>
      </c>
      <c r="F6" t="s">
        <v>3</v>
      </c>
      <c r="G6" s="3">
        <v>40</v>
      </c>
      <c r="H6" s="3"/>
      <c r="I6" s="3"/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154727</v>
      </c>
      <c r="E7" t="s">
        <v>1</v>
      </c>
      <c r="F7" t="s">
        <v>3</v>
      </c>
      <c r="G7" s="3">
        <v>75</v>
      </c>
      <c r="H7" s="3"/>
      <c r="I7" s="3"/>
      <c r="J7" s="3">
        <v>65</v>
      </c>
      <c r="K7" s="3">
        <v>65</v>
      </c>
      <c r="L7" s="3">
        <v>60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155919</v>
      </c>
      <c r="E8" t="s">
        <v>1</v>
      </c>
      <c r="F8" t="s">
        <v>3</v>
      </c>
      <c r="G8" s="3">
        <v>75</v>
      </c>
      <c r="H8" s="3"/>
      <c r="I8" s="3"/>
      <c r="J8" s="3">
        <v>65</v>
      </c>
      <c r="K8" s="3">
        <v>65</v>
      </c>
      <c r="L8" s="3">
        <v>60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154496</v>
      </c>
      <c r="E9" t="s">
        <v>1</v>
      </c>
      <c r="F9" t="s">
        <v>3</v>
      </c>
      <c r="G9" s="3">
        <v>75</v>
      </c>
      <c r="H9" s="3"/>
      <c r="I9" s="3"/>
      <c r="J9" s="3">
        <v>65</v>
      </c>
      <c r="K9" s="3">
        <v>65</v>
      </c>
      <c r="L9" s="3">
        <v>60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45">
      <c r="A10">
        <v>6</v>
      </c>
      <c r="B10" t="s">
        <v>88</v>
      </c>
      <c r="C10" t="s">
        <v>89</v>
      </c>
      <c r="D10">
        <v>154447</v>
      </c>
      <c r="E10" t="s">
        <v>1</v>
      </c>
      <c r="F10" t="s">
        <v>3</v>
      </c>
      <c r="G10" s="3">
        <v>75</v>
      </c>
      <c r="H10" s="3"/>
      <c r="I10" s="3"/>
      <c r="J10" s="3">
        <v>65</v>
      </c>
      <c r="K10" s="3">
        <v>65</v>
      </c>
      <c r="L10" s="3">
        <v>60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45">
      <c r="A11">
        <v>7</v>
      </c>
      <c r="B11" t="s">
        <v>90</v>
      </c>
      <c r="C11" t="s">
        <v>91</v>
      </c>
      <c r="D11">
        <v>154482</v>
      </c>
      <c r="E11" t="s">
        <v>1</v>
      </c>
      <c r="F11" t="s">
        <v>3</v>
      </c>
      <c r="G11" s="3">
        <v>75</v>
      </c>
      <c r="H11" s="3"/>
      <c r="I11" s="3"/>
      <c r="J11" s="3">
        <v>65</v>
      </c>
      <c r="K11" s="3">
        <v>65</v>
      </c>
      <c r="L11" s="3">
        <v>60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45">
      <c r="A12">
        <v>8</v>
      </c>
      <c r="B12">
        <v>20230410400001</v>
      </c>
      <c r="C12" t="s">
        <v>92</v>
      </c>
      <c r="D12">
        <v>155521</v>
      </c>
      <c r="E12" t="s">
        <v>1</v>
      </c>
      <c r="F12" t="s">
        <v>3</v>
      </c>
      <c r="G12" s="3">
        <v>75</v>
      </c>
      <c r="H12" s="3"/>
      <c r="I12" s="3"/>
      <c r="J12" s="3">
        <v>65</v>
      </c>
      <c r="K12" s="3">
        <v>65</v>
      </c>
      <c r="L12" s="3">
        <v>70</v>
      </c>
      <c r="M12">
        <f>G12*Komponen!C10 + H12*Komponen!C11 + I12*Komponen!C12 + J12*Komponen!C13 + K12*Komponen!C14 + L12*Komponen!C15</f>
        <v>67</v>
      </c>
      <c r="N12" t="str">
        <f t="shared" si="0"/>
        <v>B</v>
      </c>
    </row>
    <row r="13" spans="1:14" x14ac:dyDescent="0.45">
      <c r="A13">
        <v>9</v>
      </c>
      <c r="B13">
        <v>20230410400002</v>
      </c>
      <c r="C13" t="s">
        <v>93</v>
      </c>
      <c r="D13">
        <v>152188</v>
      </c>
      <c r="E13" t="s">
        <v>1</v>
      </c>
      <c r="F13" t="s">
        <v>3</v>
      </c>
      <c r="G13" s="3">
        <v>75</v>
      </c>
      <c r="H13" s="3"/>
      <c r="I13" s="3"/>
      <c r="J13" s="3">
        <v>65</v>
      </c>
      <c r="K13" s="3">
        <v>65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45">
      <c r="A14">
        <v>10</v>
      </c>
      <c r="B14">
        <v>20230410400003</v>
      </c>
      <c r="C14" t="s">
        <v>94</v>
      </c>
      <c r="D14">
        <v>154818</v>
      </c>
      <c r="E14" t="s">
        <v>1</v>
      </c>
      <c r="F14" t="s">
        <v>3</v>
      </c>
      <c r="G14" s="3">
        <v>75</v>
      </c>
      <c r="H14" s="3"/>
      <c r="I14" s="3"/>
      <c r="J14" s="3">
        <v>65</v>
      </c>
      <c r="K14" s="3">
        <v>65</v>
      </c>
      <c r="L14" s="3">
        <v>70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45">
      <c r="A15">
        <v>11</v>
      </c>
      <c r="B15">
        <v>20230410400004</v>
      </c>
      <c r="C15" t="s">
        <v>95</v>
      </c>
      <c r="D15">
        <v>154758</v>
      </c>
      <c r="E15" t="s">
        <v>1</v>
      </c>
      <c r="F15" t="s">
        <v>3</v>
      </c>
      <c r="G15" s="3">
        <v>75</v>
      </c>
      <c r="H15" s="3"/>
      <c r="I15" s="3"/>
      <c r="J15" s="3">
        <v>65</v>
      </c>
      <c r="K15" s="3">
        <v>65</v>
      </c>
      <c r="L15" s="3">
        <v>70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45">
      <c r="A16">
        <v>12</v>
      </c>
      <c r="B16">
        <v>20230410400005</v>
      </c>
      <c r="C16" t="s">
        <v>96</v>
      </c>
      <c r="D16">
        <v>154744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65</v>
      </c>
      <c r="L16" s="3">
        <v>70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45">
      <c r="A17">
        <v>13</v>
      </c>
      <c r="B17">
        <v>20230410400007</v>
      </c>
      <c r="C17" t="s">
        <v>97</v>
      </c>
      <c r="D17">
        <v>154211</v>
      </c>
      <c r="E17" t="s">
        <v>1</v>
      </c>
      <c r="F17" t="s">
        <v>3</v>
      </c>
      <c r="G17" s="3">
        <v>40</v>
      </c>
      <c r="H17" s="3"/>
      <c r="I17" s="3"/>
      <c r="J17" s="3">
        <v>40</v>
      </c>
      <c r="K17" s="3">
        <v>40</v>
      </c>
      <c r="L17" s="3">
        <v>40</v>
      </c>
      <c r="M17">
        <f>G17*Komponen!C10 + H17*Komponen!C11 + I17*Komponen!C12 + J17*Komponen!C13 + K17*Komponen!C14 + L17*Komponen!C15</f>
        <v>40</v>
      </c>
      <c r="N17" t="str">
        <f t="shared" si="0"/>
        <v>D</v>
      </c>
    </row>
    <row r="18" spans="1:14" x14ac:dyDescent="0.45">
      <c r="A18">
        <v>14</v>
      </c>
      <c r="B18">
        <v>20230410400009</v>
      </c>
      <c r="C18" t="s">
        <v>98</v>
      </c>
      <c r="D18">
        <v>154763</v>
      </c>
      <c r="E18" t="s">
        <v>1</v>
      </c>
      <c r="F18" t="s">
        <v>3</v>
      </c>
      <c r="G18" s="3">
        <v>75</v>
      </c>
      <c r="H18" s="3"/>
      <c r="I18" s="3"/>
      <c r="J18" s="3">
        <v>65</v>
      </c>
      <c r="K18" s="3">
        <v>65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45">
      <c r="A19">
        <v>15</v>
      </c>
      <c r="B19">
        <v>20230410400011</v>
      </c>
      <c r="C19" t="s">
        <v>99</v>
      </c>
      <c r="D19">
        <v>154840</v>
      </c>
      <c r="E19" t="s">
        <v>1</v>
      </c>
      <c r="F19" t="s">
        <v>3</v>
      </c>
      <c r="G19" s="3">
        <v>75</v>
      </c>
      <c r="H19" s="3"/>
      <c r="I19" s="3"/>
      <c r="J19" s="3">
        <v>65</v>
      </c>
      <c r="K19" s="3">
        <v>65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45">
      <c r="A20">
        <v>16</v>
      </c>
      <c r="B20">
        <v>20230410400013</v>
      </c>
      <c r="C20" t="s">
        <v>100</v>
      </c>
      <c r="D20">
        <v>153008</v>
      </c>
      <c r="E20" t="s">
        <v>1</v>
      </c>
      <c r="F20" t="s">
        <v>3</v>
      </c>
      <c r="G20" s="3">
        <v>40</v>
      </c>
      <c r="H20" s="3"/>
      <c r="I20" s="3"/>
      <c r="J20" s="3">
        <v>40</v>
      </c>
      <c r="K20" s="3">
        <v>40</v>
      </c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45">
      <c r="A21">
        <v>17</v>
      </c>
      <c r="B21">
        <v>20230410400014</v>
      </c>
      <c r="C21" t="s">
        <v>101</v>
      </c>
      <c r="D21">
        <v>155894</v>
      </c>
      <c r="E21" t="s">
        <v>1</v>
      </c>
      <c r="F21" t="s">
        <v>3</v>
      </c>
      <c r="G21" s="3">
        <v>75</v>
      </c>
      <c r="H21" s="3"/>
      <c r="I21" s="3"/>
      <c r="J21" s="3">
        <v>65</v>
      </c>
      <c r="K21" s="3">
        <v>65</v>
      </c>
      <c r="L21" s="3">
        <v>60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45">
      <c r="A22">
        <v>18</v>
      </c>
      <c r="B22">
        <v>20230410400015</v>
      </c>
      <c r="C22" t="s">
        <v>102</v>
      </c>
      <c r="D22">
        <v>152564</v>
      </c>
      <c r="E22" t="s">
        <v>1</v>
      </c>
      <c r="F22" t="s">
        <v>3</v>
      </c>
      <c r="G22" s="3">
        <v>75</v>
      </c>
      <c r="H22" s="3"/>
      <c r="I22" s="3"/>
      <c r="J22" s="3">
        <v>65</v>
      </c>
      <c r="K22" s="3">
        <v>65</v>
      </c>
      <c r="L22" s="3">
        <v>60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45">
      <c r="A23">
        <v>19</v>
      </c>
      <c r="B23">
        <v>20230410400017</v>
      </c>
      <c r="C23" t="s">
        <v>103</v>
      </c>
      <c r="D23">
        <v>156496</v>
      </c>
      <c r="E23" t="s">
        <v>1</v>
      </c>
      <c r="F23" t="s">
        <v>3</v>
      </c>
      <c r="G23" s="3">
        <v>40</v>
      </c>
      <c r="H23" s="3"/>
      <c r="I23" s="3"/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45">
      <c r="A24">
        <v>20</v>
      </c>
      <c r="B24">
        <v>20230410400018</v>
      </c>
      <c r="C24" t="s">
        <v>104</v>
      </c>
      <c r="D24">
        <v>154717</v>
      </c>
      <c r="E24" t="s">
        <v>1</v>
      </c>
      <c r="F24" t="s">
        <v>3</v>
      </c>
      <c r="G24" s="3">
        <v>75</v>
      </c>
      <c r="H24" s="3"/>
      <c r="I24" s="3"/>
      <c r="J24" s="3">
        <v>65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45">
      <c r="A25">
        <v>21</v>
      </c>
      <c r="B25">
        <v>20230410400020</v>
      </c>
      <c r="C25" t="s">
        <v>105</v>
      </c>
      <c r="D25">
        <v>155848</v>
      </c>
      <c r="E25" t="s">
        <v>1</v>
      </c>
      <c r="F25" t="s">
        <v>3</v>
      </c>
      <c r="G25" s="3">
        <v>75</v>
      </c>
      <c r="H25" s="3"/>
      <c r="I25" s="3"/>
      <c r="J25" s="3">
        <v>65</v>
      </c>
      <c r="K25" s="3">
        <v>65</v>
      </c>
      <c r="L25" s="3">
        <v>50</v>
      </c>
      <c r="M25">
        <f>G25*Komponen!C10 + H25*Komponen!C11 + I25*Komponen!C12 + J25*Komponen!C13 + K25*Komponen!C14 + L25*Komponen!C15</f>
        <v>63</v>
      </c>
      <c r="N25" t="str">
        <f t="shared" si="0"/>
        <v>B-</v>
      </c>
    </row>
    <row r="26" spans="1:14" x14ac:dyDescent="0.45">
      <c r="A26">
        <v>22</v>
      </c>
      <c r="B26">
        <v>20230410400021</v>
      </c>
      <c r="C26" t="s">
        <v>106</v>
      </c>
      <c r="D26">
        <v>154787</v>
      </c>
      <c r="E26" t="s">
        <v>1</v>
      </c>
      <c r="F26" t="s">
        <v>3</v>
      </c>
      <c r="G26" s="3">
        <v>75</v>
      </c>
      <c r="H26" s="3"/>
      <c r="I26" s="3"/>
      <c r="J26" s="3">
        <v>65</v>
      </c>
      <c r="K26" s="3">
        <v>65</v>
      </c>
      <c r="L26" s="3">
        <v>70</v>
      </c>
      <c r="M26">
        <f>G26*Komponen!C10 + H26*Komponen!C11 + I26*Komponen!C12 + J26*Komponen!C13 + K26*Komponen!C14 + L26*Komponen!C15</f>
        <v>67</v>
      </c>
      <c r="N26" t="str">
        <f t="shared" si="0"/>
        <v>B</v>
      </c>
    </row>
    <row r="27" spans="1:14" x14ac:dyDescent="0.45">
      <c r="A27">
        <v>23</v>
      </c>
      <c r="B27">
        <v>20230410400022</v>
      </c>
      <c r="C27" t="s">
        <v>107</v>
      </c>
      <c r="D27">
        <v>156166</v>
      </c>
      <c r="E27" t="s">
        <v>1</v>
      </c>
      <c r="F27" t="s">
        <v>3</v>
      </c>
      <c r="G27" s="3">
        <v>75</v>
      </c>
      <c r="H27" s="3"/>
      <c r="I27" s="3"/>
      <c r="J27" s="3">
        <v>65</v>
      </c>
      <c r="K27" s="3">
        <v>65</v>
      </c>
      <c r="L27" s="3">
        <v>70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45">
      <c r="A28">
        <v>24</v>
      </c>
      <c r="B28">
        <v>20230410400023</v>
      </c>
      <c r="C28" t="s">
        <v>108</v>
      </c>
      <c r="D28">
        <v>151961</v>
      </c>
      <c r="E28" t="s">
        <v>1</v>
      </c>
      <c r="F28" t="s">
        <v>3</v>
      </c>
      <c r="G28" s="3">
        <v>75</v>
      </c>
      <c r="H28" s="3"/>
      <c r="I28" s="3"/>
      <c r="J28" s="3">
        <v>65</v>
      </c>
      <c r="K28" s="3">
        <v>65</v>
      </c>
      <c r="L28" s="3">
        <v>70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45">
      <c r="A29">
        <v>25</v>
      </c>
      <c r="B29">
        <v>20230410400024</v>
      </c>
      <c r="C29" t="s">
        <v>109</v>
      </c>
      <c r="D29">
        <v>153995</v>
      </c>
      <c r="E29" t="s">
        <v>1</v>
      </c>
      <c r="F29" t="s">
        <v>3</v>
      </c>
      <c r="G29" s="3">
        <v>75</v>
      </c>
      <c r="H29" s="3"/>
      <c r="I29" s="3"/>
      <c r="J29" s="3">
        <v>65</v>
      </c>
      <c r="K29" s="3">
        <v>65</v>
      </c>
      <c r="L29" s="3">
        <v>70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45">
      <c r="A30">
        <v>26</v>
      </c>
      <c r="B30">
        <v>20230410400026</v>
      </c>
      <c r="C30" t="s">
        <v>110</v>
      </c>
      <c r="D30">
        <v>154767</v>
      </c>
      <c r="E30" t="s">
        <v>1</v>
      </c>
      <c r="F30" t="s">
        <v>3</v>
      </c>
      <c r="G30" s="3">
        <v>75</v>
      </c>
      <c r="H30" s="3"/>
      <c r="I30" s="3"/>
      <c r="J30" s="3">
        <v>65</v>
      </c>
      <c r="K30" s="3">
        <v>65</v>
      </c>
      <c r="L30" s="3">
        <v>70</v>
      </c>
      <c r="M30">
        <f>G30*Komponen!C10 + H30*Komponen!C11 + I30*Komponen!C12 + J30*Komponen!C13 + K30*Komponen!C14 + L30*Komponen!C15</f>
        <v>67</v>
      </c>
      <c r="N30" t="str">
        <f t="shared" si="0"/>
        <v>B</v>
      </c>
    </row>
    <row r="31" spans="1:14" x14ac:dyDescent="0.45">
      <c r="A31">
        <v>27</v>
      </c>
      <c r="B31">
        <v>20230410400027</v>
      </c>
      <c r="C31" t="s">
        <v>111</v>
      </c>
      <c r="D31">
        <v>154816</v>
      </c>
      <c r="E31" t="s">
        <v>1</v>
      </c>
      <c r="F31" t="s">
        <v>3</v>
      </c>
      <c r="G31" s="3">
        <v>75</v>
      </c>
      <c r="H31" s="3"/>
      <c r="I31" s="3"/>
      <c r="J31" s="3">
        <v>65</v>
      </c>
      <c r="K31" s="3">
        <v>65</v>
      </c>
      <c r="L31" s="3">
        <v>50</v>
      </c>
      <c r="M31">
        <f>G31*Komponen!C10 + H31*Komponen!C11 + I31*Komponen!C12 + J31*Komponen!C13 + K31*Komponen!C14 + L31*Komponen!C15</f>
        <v>63</v>
      </c>
      <c r="N31" t="str">
        <f t="shared" si="0"/>
        <v>B-</v>
      </c>
    </row>
    <row r="32" spans="1:14" x14ac:dyDescent="0.45">
      <c r="A32">
        <v>28</v>
      </c>
      <c r="B32">
        <v>20230410400029</v>
      </c>
      <c r="C32" t="s">
        <v>112</v>
      </c>
      <c r="D32">
        <v>154735</v>
      </c>
      <c r="E32" t="s">
        <v>1</v>
      </c>
      <c r="F32" t="s">
        <v>3</v>
      </c>
      <c r="G32" s="3">
        <v>75</v>
      </c>
      <c r="H32" s="3"/>
      <c r="I32" s="3"/>
      <c r="J32" s="3">
        <v>65</v>
      </c>
      <c r="K32" s="3">
        <v>65</v>
      </c>
      <c r="L32" s="3">
        <v>50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45">
      <c r="A33">
        <v>29</v>
      </c>
      <c r="B33">
        <v>20230410400031</v>
      </c>
      <c r="C33" t="s">
        <v>113</v>
      </c>
      <c r="D33">
        <v>155897</v>
      </c>
      <c r="E33" t="s">
        <v>1</v>
      </c>
      <c r="F33" t="s">
        <v>3</v>
      </c>
      <c r="G33" s="3">
        <v>75</v>
      </c>
      <c r="H33" s="3"/>
      <c r="I33" s="3"/>
      <c r="J33" s="3">
        <v>65</v>
      </c>
      <c r="K33" s="3">
        <v>65</v>
      </c>
      <c r="L33" s="3">
        <v>50</v>
      </c>
      <c r="M33">
        <f>G33*Komponen!C10 + H33*Komponen!C11 + I33*Komponen!C12 + J33*Komponen!C13 + K33*Komponen!C14 + L33*Komponen!C15</f>
        <v>63</v>
      </c>
      <c r="N33" t="str">
        <f t="shared" si="0"/>
        <v>B-</v>
      </c>
    </row>
    <row r="34" spans="1:14" x14ac:dyDescent="0.45">
      <c r="A34">
        <v>30</v>
      </c>
      <c r="B34">
        <v>20230410400032</v>
      </c>
      <c r="C34" t="s">
        <v>114</v>
      </c>
      <c r="D34">
        <v>155843</v>
      </c>
      <c r="E34" t="s">
        <v>1</v>
      </c>
      <c r="F34" t="s">
        <v>3</v>
      </c>
      <c r="G34" s="3">
        <v>75</v>
      </c>
      <c r="H34" s="3"/>
      <c r="I34" s="3"/>
      <c r="J34" s="3">
        <v>65</v>
      </c>
      <c r="K34" s="3">
        <v>65</v>
      </c>
      <c r="L34" s="3">
        <v>50</v>
      </c>
      <c r="M34">
        <f>G34*Komponen!C10 + H34*Komponen!C11 + I34*Komponen!C12 + J34*Komponen!C13 + K34*Komponen!C14 + L34*Komponen!C15</f>
        <v>63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2025-01-30T13:23:19Z</dcterms:created>
  <dcterms:modified xsi:type="dcterms:W3CDTF">2025-01-30T14:22:01Z</dcterms:modified>
  <cp:category>nilai</cp:category>
</cp:coreProperties>
</file>