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ony\Downloads\"/>
    </mc:Choice>
  </mc:AlternateContent>
  <xr:revisionPtr revIDLastSave="0" documentId="13_ncr:1_{44EAE28B-D957-422B-8F6B-E26F002090BC}" xr6:coauthVersionLast="47" xr6:coauthVersionMax="47" xr10:uidLastSave="{00000000-0000-0000-0000-000000000000}"/>
  <bookViews>
    <workbookView xWindow="-98" yWindow="-98" windowWidth="21795" windowHeight="1297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M18" i="4"/>
  <c r="N18" i="4" s="1"/>
  <c r="M17" i="4"/>
  <c r="N17" i="4" s="1"/>
  <c r="N16" i="4"/>
  <c r="M16" i="4"/>
  <c r="N15" i="4"/>
  <c r="M15" i="4"/>
  <c r="N14" i="4"/>
  <c r="M14" i="4"/>
  <c r="M13" i="4"/>
  <c r="N13" i="4" s="1"/>
  <c r="N12" i="4"/>
  <c r="M12" i="4"/>
  <c r="N11" i="4"/>
  <c r="M11" i="4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<sst xmlns="http://schemas.openxmlformats.org/spreadsheetml/2006/main" count="175" uniqueCount="111">
  <si>
    <t>KODE MK</t>
  </si>
  <si>
    <t>D1D2A23R</t>
  </si>
  <si>
    <t>NAMA MK</t>
  </si>
  <si>
    <t>UU DAN K3 TAMBANG</t>
  </si>
  <si>
    <t>NAMA KELAS</t>
  </si>
  <si>
    <t>3E</t>
  </si>
  <si>
    <t>Program Studi</t>
  </si>
  <si>
    <t>S1 TEKNIK PERTAMBANGAN</t>
  </si>
  <si>
    <t>Fakultas</t>
  </si>
  <si>
    <t>TEKNIK</t>
  </si>
  <si>
    <t>Semester</t>
  </si>
  <si>
    <t>Nama Dosen</t>
  </si>
  <si>
    <t>JONI SAFAAT ADIANSYAH, ST.,M.Sc.,Ph.D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</si>
  <si>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</si>
  <si>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</si>
  <si>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</si>
  <si>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</si>
  <si>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</si>
  <si>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</si>
  <si>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</si>
  <si>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</si>
  <si>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</si>
  <si>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</si>
  <si>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</si>
  <si>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</si>
  <si>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</si>
  <si>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</si>
  <si>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</si>
  <si>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</si>
  <si>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</si>
  <si>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</si>
  <si>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</si>
  <si>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</si>
  <si>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</si>
  <si>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</si>
  <si>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</si>
  <si>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</si>
  <si>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</si>
  <si>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</si>
  <si>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</si>
  <si>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</si>
  <si>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</si>
  <si>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</si>
  <si>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</si>
  <si>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</si>
  <si>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</si>
  <si>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</si>
  <si>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</si>
  <si>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</si>
  <si>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</si>
  <si>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</si>
  <si>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</si>
  <si>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</si>
  <si>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</si>
  <si>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</si>
  <si>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</si>
  <si>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</si>
  <si>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</si>
  <si>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</si>
  <si>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</si>
  <si>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</si>
  <si>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</si>
  <si>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</si>
  <si>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</si>
  <si>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</si>
  <si>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</si>
  <si>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</si>
  <si>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</si>
  <si>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UU DAN K3 TAMBANG (D1D2A23R)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</si>
  <si>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</si>
  <si>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</si>
  <si>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</si>
  <si>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</si>
  <si>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</si>
  <si>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</si>
  <si>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</si>
  <si>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</si>
  <si>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</si>
  <si>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ISNANTO</t>
  </si>
  <si>
    <t>EDWIN SIAR</t>
  </si>
  <si>
    <t>FATHURRAHMAN</t>
  </si>
  <si>
    <t>HIFSAN GALY ZAILI</t>
  </si>
  <si>
    <t>HUSNI MUZAKI</t>
  </si>
  <si>
    <t>IMAM FAHMI</t>
  </si>
  <si>
    <t>ISKANDAR RYSAD EKA PUTRA</t>
  </si>
  <si>
    <t>M. ARPIN AZKARI PRATAMA</t>
  </si>
  <si>
    <t>MONA AULIA</t>
  </si>
  <si>
    <t>MU'AMAR SABLI</t>
  </si>
  <si>
    <t>MUHAMAD AIZUL AKMALUDDIN</t>
  </si>
  <si>
    <t>MUHAMMAD ILVANS PRINSLY</t>
  </si>
  <si>
    <t>MULIANA PRIMADITHA</t>
  </si>
  <si>
    <t>RABIATUL ADAWIAH</t>
  </si>
  <si>
    <t>RANI PUTRI SEJAHTERA</t>
  </si>
  <si>
    <t>SAHRUL AHEL RAMADHAN</t>
  </si>
  <si>
    <t>SISKA SEPTIANI</t>
  </si>
  <si>
    <t>VINDRA IRAWAN</t>
  </si>
  <si>
    <t>WAHYU HIDAYAT</t>
  </si>
  <si>
    <t>MU'AMAR KADAFI</t>
  </si>
  <si>
    <t>IMAM MAULANA</t>
  </si>
  <si>
    <t>Tujuan dan kontrak kuliah, Isu K3 dalam kegiatan Pertambangan</t>
  </si>
  <si>
    <t>Peraturan perundangan, konsep keselamatan kerja dan operasi</t>
  </si>
  <si>
    <t>Elemen-elemen SMKP</t>
  </si>
  <si>
    <t>Konsep bahaya, risiko, konsekuensi, Hirarki kontrol, konsep risk assessment, penyusunan dokumen IBPR</t>
  </si>
  <si>
    <t>Dokumen keselamatan kerja di Pertambangan, Tahapan penyusunan JSA</t>
  </si>
  <si>
    <t>Dasar hukum, tahapan audit, dan laporan audit SMKP</t>
  </si>
  <si>
    <t>Statistik Tambang, Jenis kecelakaan tambang, metode investigasi kecelakaan</t>
  </si>
  <si>
    <t>Kinerja K3 Pertambangan Minerba</t>
  </si>
  <si>
    <t>Presentasi Tugas</t>
  </si>
  <si>
    <t>Kategori, tahapan, dan laporan inspeksi</t>
  </si>
  <si>
    <t>Bekerja di ketinggian, ruang terbatas, dan konsep LOTO</t>
  </si>
  <si>
    <t>Manajemen kelelahan (fatique) di operasi tambang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</si>
</sst>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99</v>
      </c>
      <c r="C10" s="3"/>
      <c r="D10">
        <v>1234582138</v>
      </c>
    </row>
    <row r="11" spans="1:4" x14ac:dyDescent="0.45">
      <c r="A11">
        <v>2</v>
      </c>
      <c r="B11" s="3" t="s">
        <v>100</v>
      </c>
      <c r="C11" s="3"/>
      <c r="D11">
        <v>1234582138</v>
      </c>
    </row>
    <row r="12" spans="1:4" x14ac:dyDescent="0.45">
      <c r="A12">
        <v>3</v>
      </c>
      <c r="B12" s="3" t="s">
        <v>101</v>
      </c>
      <c r="C12" s="3"/>
      <c r="D12">
        <v>1234582138</v>
      </c>
    </row>
    <row r="13" spans="1:4" x14ac:dyDescent="0.45">
      <c r="A13">
        <v>4</v>
      </c>
      <c r="B13" s="3" t="s">
        <v>102</v>
      </c>
      <c r="C13" s="3"/>
      <c r="D13">
        <v>1234582138</v>
      </c>
    </row>
    <row r="14" spans="1:4" x14ac:dyDescent="0.45">
      <c r="A14">
        <v>5</v>
      </c>
      <c r="B14" s="3" t="s">
        <v>102</v>
      </c>
      <c r="C14" s="3"/>
      <c r="D14">
        <v>1234582138</v>
      </c>
    </row>
    <row r="15" spans="1:4" x14ac:dyDescent="0.45">
      <c r="A15">
        <v>6</v>
      </c>
      <c r="B15" s="3" t="s">
        <v>103</v>
      </c>
      <c r="C15" s="3"/>
      <c r="D15">
        <v>1234582138</v>
      </c>
    </row>
    <row r="16" spans="1:4" x14ac:dyDescent="0.45">
      <c r="A16">
        <v>7</v>
      </c>
      <c r="B16" s="3" t="s">
        <v>104</v>
      </c>
      <c r="C16" s="3"/>
      <c r="D16">
        <v>1234582138</v>
      </c>
    </row>
    <row r="17" spans="1:4" x14ac:dyDescent="0.45">
      <c r="A17">
        <v>8</v>
      </c>
      <c r="B17" s="3" t="s">
        <v>105</v>
      </c>
      <c r="C17" s="3"/>
      <c r="D17">
        <v>1234582138</v>
      </c>
    </row>
    <row r="18" spans="1:4" x14ac:dyDescent="0.45">
      <c r="A18">
        <v>9</v>
      </c>
      <c r="B18" s="3" t="s">
        <v>106</v>
      </c>
      <c r="C18" s="3"/>
      <c r="D18">
        <v>1234582138</v>
      </c>
    </row>
    <row r="19" spans="1:4" x14ac:dyDescent="0.45">
      <c r="A19">
        <v>10</v>
      </c>
      <c r="B19" s="3" t="s">
        <v>74</v>
      </c>
      <c r="C19" s="3"/>
      <c r="D19">
        <v>1234582138</v>
      </c>
    </row>
    <row r="20" spans="1:4" x14ac:dyDescent="0.45">
      <c r="A20">
        <v>11</v>
      </c>
      <c r="B20" s="3" t="s">
        <v>107</v>
      </c>
      <c r="C20" s="3"/>
      <c r="D20">
        <v>1234582138</v>
      </c>
    </row>
    <row r="21" spans="1:4" x14ac:dyDescent="0.45">
      <c r="A21">
        <v>12</v>
      </c>
      <c r="B21" s="3" t="s">
        <v>108</v>
      </c>
      <c r="C21" s="3"/>
      <c r="D21">
        <v>1234582138</v>
      </c>
    </row>
    <row r="22" spans="1:4" x14ac:dyDescent="0.45">
      <c r="A22">
        <v>13</v>
      </c>
      <c r="B22" s="3" t="s">
        <v>109</v>
      </c>
      <c r="C22" s="3"/>
      <c r="D22">
        <v>1234582138</v>
      </c>
    </row>
    <row r="23" spans="1:4" x14ac:dyDescent="0.45">
      <c r="A23">
        <v>14</v>
      </c>
      <c r="B23" s="3" t="s">
        <v>110</v>
      </c>
      <c r="C23" s="3"/>
      <c r="D23">
        <v>1234582138</v>
      </c>
    </row>
    <row r="24" spans="1:4" x14ac:dyDescent="0.45">
      <c r="A24">
        <v>15</v>
      </c>
      <c r="B24" s="3" t="s">
        <v>107</v>
      </c>
      <c r="C24" s="3"/>
      <c r="D24">
        <v>1234582138</v>
      </c>
    </row>
    <row r="25" spans="1:4" x14ac:dyDescent="0.45">
      <c r="A25">
        <v>16</v>
      </c>
      <c r="B25" s="3" t="s">
        <v>75</v>
      </c>
      <c r="C25" s="3"/>
      <c r="D25">
        <v>1234582138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1234582138</v>
      </c>
    </row>
    <row r="11" spans="1:6" x14ac:dyDescent="0.45">
      <c r="A11">
        <v>2</v>
      </c>
      <c r="B11" t="s">
        <v>62</v>
      </c>
      <c r="C11" s="9"/>
      <c r="D11" s="3" t="s">
        <v>63</v>
      </c>
      <c r="E11" s="3"/>
      <c r="F11">
        <v>1234582138</v>
      </c>
    </row>
    <row r="12" spans="1:6" x14ac:dyDescent="0.45">
      <c r="A12">
        <v>3</v>
      </c>
      <c r="B12" t="s">
        <v>64</v>
      </c>
      <c r="C12" s="9"/>
      <c r="D12" s="3"/>
      <c r="E12" s="3"/>
      <c r="F12">
        <v>1234582138</v>
      </c>
    </row>
    <row r="13" spans="1:6" x14ac:dyDescent="0.45">
      <c r="A13">
        <v>4</v>
      </c>
      <c r="B13" t="s">
        <v>65</v>
      </c>
      <c r="C13" s="9">
        <v>0.5</v>
      </c>
      <c r="D13" s="3"/>
      <c r="E13" s="3"/>
      <c r="F13">
        <v>1234582138</v>
      </c>
    </row>
    <row r="14" spans="1:6" x14ac:dyDescent="0.45">
      <c r="A14">
        <v>5</v>
      </c>
      <c r="B14" t="s">
        <v>66</v>
      </c>
      <c r="C14" s="9">
        <v>0.2</v>
      </c>
      <c r="D14" s="3"/>
      <c r="E14" s="3"/>
      <c r="F14">
        <v>1234582138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1234582138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workbookViewId="0">
      <selection activeCell="L11" sqref="L11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>
        <v>20230410400129</v>
      </c>
      <c r="C5" t="s">
        <v>78</v>
      </c>
      <c r="D5">
        <v>154200</v>
      </c>
      <c r="E5" t="s">
        <v>1</v>
      </c>
      <c r="F5" t="s">
        <v>3</v>
      </c>
      <c r="G5" s="3">
        <v>75</v>
      </c>
      <c r="H5" s="3"/>
      <c r="I5" s="3"/>
      <c r="J5" s="3">
        <v>65</v>
      </c>
      <c r="K5" s="3">
        <v>65</v>
      </c>
      <c r="L5" s="3">
        <v>60</v>
      </c>
      <c r="M5">
        <f>G5*Komponen!C10 + H5*Komponen!C11 + I5*Komponen!C12 + J5*Komponen!C13 + K5*Komponen!C14 + L5*Komponen!C15</f>
        <v>65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45">
      <c r="A6">
        <v>2</v>
      </c>
      <c r="B6">
        <v>20230410400130</v>
      </c>
      <c r="C6" t="s">
        <v>79</v>
      </c>
      <c r="D6">
        <v>156505</v>
      </c>
      <c r="E6" t="s">
        <v>1</v>
      </c>
      <c r="F6" t="s">
        <v>3</v>
      </c>
      <c r="G6" s="3">
        <v>75</v>
      </c>
      <c r="H6" s="3"/>
      <c r="I6" s="3"/>
      <c r="J6" s="3">
        <v>65</v>
      </c>
      <c r="K6" s="3">
        <v>65</v>
      </c>
      <c r="L6" s="3">
        <v>60</v>
      </c>
      <c r="M6">
        <f>G6*Komponen!C10 + H6*Komponen!C11 + I6*Komponen!C12 + J6*Komponen!C13 + K6*Komponen!C14 + L6*Komponen!C15</f>
        <v>65</v>
      </c>
      <c r="N6" t="str">
        <f t="shared" si="0"/>
        <v>B</v>
      </c>
    </row>
    <row r="7" spans="1:14" x14ac:dyDescent="0.45">
      <c r="A7">
        <v>3</v>
      </c>
      <c r="B7">
        <v>20230410400131</v>
      </c>
      <c r="C7" t="s">
        <v>80</v>
      </c>
      <c r="D7">
        <v>154575</v>
      </c>
      <c r="E7" t="s">
        <v>1</v>
      </c>
      <c r="F7" t="s">
        <v>3</v>
      </c>
      <c r="G7" s="3">
        <v>75</v>
      </c>
      <c r="H7" s="3"/>
      <c r="I7" s="3"/>
      <c r="J7" s="3">
        <v>65</v>
      </c>
      <c r="K7" s="3">
        <v>65</v>
      </c>
      <c r="L7" s="3">
        <v>60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45">
      <c r="A8">
        <v>4</v>
      </c>
      <c r="B8">
        <v>20230410400133</v>
      </c>
      <c r="C8" t="s">
        <v>81</v>
      </c>
      <c r="D8">
        <v>156248</v>
      </c>
      <c r="E8" t="s">
        <v>1</v>
      </c>
      <c r="F8" t="s">
        <v>3</v>
      </c>
      <c r="G8" s="3">
        <v>40</v>
      </c>
      <c r="H8" s="3"/>
      <c r="I8" s="3"/>
      <c r="J8" s="3">
        <v>40</v>
      </c>
      <c r="K8" s="3">
        <v>40</v>
      </c>
      <c r="L8" s="3">
        <v>40</v>
      </c>
      <c r="M8">
        <f>G8*Komponen!C10 + H8*Komponen!C11 + I8*Komponen!C12 + J8*Komponen!C13 + K8*Komponen!C14 + L8*Komponen!C15</f>
        <v>40</v>
      </c>
      <c r="N8" t="str">
        <f t="shared" si="0"/>
        <v>D</v>
      </c>
    </row>
    <row r="9" spans="1:14" x14ac:dyDescent="0.45">
      <c r="A9">
        <v>5</v>
      </c>
      <c r="B9">
        <v>20230410400134</v>
      </c>
      <c r="C9" t="s">
        <v>82</v>
      </c>
      <c r="D9">
        <v>153429</v>
      </c>
      <c r="E9" t="s">
        <v>1</v>
      </c>
      <c r="F9" t="s">
        <v>3</v>
      </c>
      <c r="G9" s="3">
        <v>75</v>
      </c>
      <c r="H9" s="3"/>
      <c r="I9" s="3"/>
      <c r="J9" s="3">
        <v>65</v>
      </c>
      <c r="K9" s="3">
        <v>65</v>
      </c>
      <c r="L9" s="3">
        <v>60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45">
      <c r="A10">
        <v>6</v>
      </c>
      <c r="B10">
        <v>20230410400136</v>
      </c>
      <c r="C10" t="s">
        <v>83</v>
      </c>
      <c r="D10">
        <v>152245</v>
      </c>
      <c r="E10" t="s">
        <v>1</v>
      </c>
      <c r="F10" t="s">
        <v>3</v>
      </c>
      <c r="G10" s="3">
        <v>40</v>
      </c>
      <c r="H10" s="3"/>
      <c r="I10" s="3"/>
      <c r="J10" s="3">
        <v>40</v>
      </c>
      <c r="K10" s="3">
        <v>40</v>
      </c>
      <c r="L10" s="3">
        <v>40</v>
      </c>
      <c r="M10">
        <f>G10*Komponen!C10 + H10*Komponen!C11 + I10*Komponen!C12 + J10*Komponen!C13 + K10*Komponen!C14 + L10*Komponen!C15</f>
        <v>40</v>
      </c>
      <c r="N10" t="str">
        <f t="shared" si="0"/>
        <v>D</v>
      </c>
    </row>
    <row r="11" spans="1:14" x14ac:dyDescent="0.45">
      <c r="A11">
        <v>7</v>
      </c>
      <c r="B11">
        <v>20230410400139</v>
      </c>
      <c r="C11" t="s">
        <v>84</v>
      </c>
      <c r="D11">
        <v>155289</v>
      </c>
      <c r="E11" t="s">
        <v>1</v>
      </c>
      <c r="F11" t="s">
        <v>3</v>
      </c>
      <c r="G11" s="3">
        <v>75</v>
      </c>
      <c r="H11" s="3"/>
      <c r="I11" s="3"/>
      <c r="J11" s="3">
        <v>65</v>
      </c>
      <c r="K11" s="3">
        <v>65</v>
      </c>
      <c r="L11" s="3">
        <v>60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45">
      <c r="A12">
        <v>8</v>
      </c>
      <c r="B12">
        <v>20230410400141</v>
      </c>
      <c r="C12" t="s">
        <v>85</v>
      </c>
      <c r="D12">
        <v>155884</v>
      </c>
      <c r="E12" t="s">
        <v>1</v>
      </c>
      <c r="F12" t="s">
        <v>3</v>
      </c>
      <c r="G12" s="3">
        <v>75</v>
      </c>
      <c r="H12" s="3"/>
      <c r="I12" s="3"/>
      <c r="J12" s="3">
        <v>65</v>
      </c>
      <c r="K12" s="3">
        <v>65</v>
      </c>
      <c r="L12" s="3">
        <v>60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45">
      <c r="A13">
        <v>9</v>
      </c>
      <c r="B13">
        <v>20230410400145</v>
      </c>
      <c r="C13" t="s">
        <v>86</v>
      </c>
      <c r="D13">
        <v>155420</v>
      </c>
      <c r="E13" t="s">
        <v>1</v>
      </c>
      <c r="F13" t="s">
        <v>3</v>
      </c>
      <c r="G13" s="3">
        <v>75</v>
      </c>
      <c r="H13" s="3"/>
      <c r="I13" s="3"/>
      <c r="J13" s="3">
        <v>65</v>
      </c>
      <c r="K13" s="3">
        <v>65</v>
      </c>
      <c r="L13" s="3">
        <v>60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45">
      <c r="A14">
        <v>10</v>
      </c>
      <c r="B14">
        <v>20230410400146</v>
      </c>
      <c r="C14" t="s">
        <v>87</v>
      </c>
      <c r="D14">
        <v>156466</v>
      </c>
      <c r="E14" t="s">
        <v>1</v>
      </c>
      <c r="F14" t="s">
        <v>3</v>
      </c>
      <c r="G14" s="3">
        <v>75</v>
      </c>
      <c r="H14" s="3"/>
      <c r="I14" s="3"/>
      <c r="J14" s="3">
        <v>65</v>
      </c>
      <c r="K14" s="3">
        <v>65</v>
      </c>
      <c r="L14" s="3">
        <v>60</v>
      </c>
      <c r="M14">
        <f>G14*Komponen!C10 + H14*Komponen!C11 + I14*Komponen!C12 + J14*Komponen!C13 + K14*Komponen!C14 + L14*Komponen!C15</f>
        <v>65</v>
      </c>
      <c r="N14" t="str">
        <f t="shared" si="0"/>
        <v>B</v>
      </c>
    </row>
    <row r="15" spans="1:14" x14ac:dyDescent="0.45">
      <c r="A15">
        <v>11</v>
      </c>
      <c r="B15">
        <v>20230410400148</v>
      </c>
      <c r="C15" t="s">
        <v>88</v>
      </c>
      <c r="D15">
        <v>155363</v>
      </c>
      <c r="E15" t="s">
        <v>1</v>
      </c>
      <c r="F15" t="s">
        <v>3</v>
      </c>
      <c r="G15" s="3">
        <v>75</v>
      </c>
      <c r="H15" s="3"/>
      <c r="I15" s="3"/>
      <c r="J15" s="3">
        <v>65</v>
      </c>
      <c r="K15" s="3">
        <v>65</v>
      </c>
      <c r="L15" s="3">
        <v>60</v>
      </c>
      <c r="M15">
        <f>G15*Komponen!C10 + H15*Komponen!C11 + I15*Komponen!C12 + J15*Komponen!C13 + K15*Komponen!C14 + L15*Komponen!C15</f>
        <v>65</v>
      </c>
      <c r="N15" t="str">
        <f t="shared" si="0"/>
        <v>B</v>
      </c>
    </row>
    <row r="16" spans="1:14" x14ac:dyDescent="0.45">
      <c r="A16">
        <v>12</v>
      </c>
      <c r="B16">
        <v>20230410400152</v>
      </c>
      <c r="C16" t="s">
        <v>89</v>
      </c>
      <c r="D16">
        <v>155523</v>
      </c>
      <c r="E16" t="s">
        <v>1</v>
      </c>
      <c r="F16" t="s">
        <v>3</v>
      </c>
      <c r="G16" s="3">
        <v>75</v>
      </c>
      <c r="H16" s="3"/>
      <c r="I16" s="3"/>
      <c r="J16" s="3">
        <v>65</v>
      </c>
      <c r="K16" s="3">
        <v>65</v>
      </c>
      <c r="L16" s="3">
        <v>60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45">
      <c r="A17">
        <v>13</v>
      </c>
      <c r="B17">
        <v>20230410400153</v>
      </c>
      <c r="C17" t="s">
        <v>90</v>
      </c>
      <c r="D17">
        <v>155446</v>
      </c>
      <c r="E17" t="s">
        <v>1</v>
      </c>
      <c r="F17" t="s">
        <v>3</v>
      </c>
      <c r="G17" s="3">
        <v>75</v>
      </c>
      <c r="H17" s="3"/>
      <c r="I17" s="3"/>
      <c r="J17" s="3">
        <v>65</v>
      </c>
      <c r="K17" s="3">
        <v>65</v>
      </c>
      <c r="L17" s="3">
        <v>60</v>
      </c>
      <c r="M17">
        <f>G17*Komponen!C10 + H17*Komponen!C11 + I17*Komponen!C12 + J17*Komponen!C13 + K17*Komponen!C14 + L17*Komponen!C15</f>
        <v>65</v>
      </c>
      <c r="N17" t="str">
        <f t="shared" si="0"/>
        <v>B</v>
      </c>
    </row>
    <row r="18" spans="1:14" x14ac:dyDescent="0.45">
      <c r="A18">
        <v>14</v>
      </c>
      <c r="B18">
        <v>20230410400154</v>
      </c>
      <c r="C18" t="s">
        <v>91</v>
      </c>
      <c r="D18">
        <v>155536</v>
      </c>
      <c r="E18" t="s">
        <v>1</v>
      </c>
      <c r="F18" t="s">
        <v>3</v>
      </c>
      <c r="G18" s="3">
        <v>75</v>
      </c>
      <c r="H18" s="3"/>
      <c r="I18" s="3"/>
      <c r="J18" s="3">
        <v>65</v>
      </c>
      <c r="K18" s="3">
        <v>65</v>
      </c>
      <c r="L18" s="3">
        <v>60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45">
      <c r="A19">
        <v>15</v>
      </c>
      <c r="B19">
        <v>20230410400155</v>
      </c>
      <c r="C19" t="s">
        <v>92</v>
      </c>
      <c r="D19">
        <v>155525</v>
      </c>
      <c r="E19" t="s">
        <v>1</v>
      </c>
      <c r="F19" t="s">
        <v>3</v>
      </c>
      <c r="G19" s="3">
        <v>75</v>
      </c>
      <c r="H19" s="3"/>
      <c r="I19" s="3"/>
      <c r="J19" s="3">
        <v>65</v>
      </c>
      <c r="K19" s="3">
        <v>65</v>
      </c>
      <c r="L19" s="3">
        <v>60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45">
      <c r="A20">
        <v>16</v>
      </c>
      <c r="B20">
        <v>20230410400156</v>
      </c>
      <c r="C20" t="s">
        <v>93</v>
      </c>
      <c r="D20">
        <v>155383</v>
      </c>
      <c r="E20" t="s">
        <v>1</v>
      </c>
      <c r="F20" t="s">
        <v>3</v>
      </c>
      <c r="G20" s="3">
        <v>75</v>
      </c>
      <c r="H20" s="3"/>
      <c r="I20" s="3"/>
      <c r="J20" s="3">
        <v>65</v>
      </c>
      <c r="K20" s="3">
        <v>65</v>
      </c>
      <c r="L20" s="3">
        <v>60</v>
      </c>
      <c r="M20">
        <f>G20*Komponen!C10 + H20*Komponen!C11 + I20*Komponen!C12 + J20*Komponen!C13 + K20*Komponen!C14 + L20*Komponen!C15</f>
        <v>65</v>
      </c>
      <c r="N20" t="str">
        <f t="shared" si="0"/>
        <v>B</v>
      </c>
    </row>
    <row r="21" spans="1:14" x14ac:dyDescent="0.45">
      <c r="A21">
        <v>17</v>
      </c>
      <c r="B21">
        <v>20230410400157</v>
      </c>
      <c r="C21" t="s">
        <v>94</v>
      </c>
      <c r="D21">
        <v>155524</v>
      </c>
      <c r="E21" t="s">
        <v>1</v>
      </c>
      <c r="F21" t="s">
        <v>3</v>
      </c>
      <c r="G21" s="3">
        <v>75</v>
      </c>
      <c r="H21" s="3"/>
      <c r="I21" s="3"/>
      <c r="J21" s="3">
        <v>65</v>
      </c>
      <c r="K21" s="3">
        <v>65</v>
      </c>
      <c r="L21" s="3">
        <v>60</v>
      </c>
      <c r="M21">
        <f>G21*Komponen!C10 + H21*Komponen!C11 + I21*Komponen!C12 + J21*Komponen!C13 + K21*Komponen!C14 + L21*Komponen!C15</f>
        <v>65</v>
      </c>
      <c r="N21" t="str">
        <f t="shared" si="0"/>
        <v>B</v>
      </c>
    </row>
    <row r="22" spans="1:14" x14ac:dyDescent="0.45">
      <c r="A22">
        <v>18</v>
      </c>
      <c r="B22">
        <v>20230410400158</v>
      </c>
      <c r="C22" t="s">
        <v>95</v>
      </c>
      <c r="D22">
        <v>153773</v>
      </c>
      <c r="E22" t="s">
        <v>1</v>
      </c>
      <c r="F22" t="s">
        <v>3</v>
      </c>
      <c r="G22" s="3">
        <v>75</v>
      </c>
      <c r="H22" s="3"/>
      <c r="I22" s="3"/>
      <c r="J22" s="3">
        <v>65</v>
      </c>
      <c r="K22" s="3">
        <v>65</v>
      </c>
      <c r="L22" s="3">
        <v>60</v>
      </c>
      <c r="M22">
        <f>G22*Komponen!C10 + H22*Komponen!C11 + I22*Komponen!C12 + J22*Komponen!C13 + K22*Komponen!C14 + L22*Komponen!C15</f>
        <v>65</v>
      </c>
      <c r="N22" t="str">
        <f t="shared" si="0"/>
        <v>B</v>
      </c>
    </row>
    <row r="23" spans="1:14" x14ac:dyDescent="0.45">
      <c r="A23">
        <v>19</v>
      </c>
      <c r="B23">
        <v>20230410400159</v>
      </c>
      <c r="C23" t="s">
        <v>96</v>
      </c>
      <c r="D23">
        <v>152645</v>
      </c>
      <c r="E23" t="s">
        <v>1</v>
      </c>
      <c r="F23" t="s">
        <v>3</v>
      </c>
      <c r="G23" s="3">
        <v>75</v>
      </c>
      <c r="H23" s="3"/>
      <c r="I23" s="3"/>
      <c r="J23" s="3">
        <v>65</v>
      </c>
      <c r="K23" s="3">
        <v>65</v>
      </c>
      <c r="L23" s="3">
        <v>60</v>
      </c>
      <c r="M23">
        <f>G23*Komponen!C10 + H23*Komponen!C11 + I23*Komponen!C12 + J23*Komponen!C13 + K23*Komponen!C14 + L23*Komponen!C15</f>
        <v>65</v>
      </c>
      <c r="N23" t="str">
        <f t="shared" si="0"/>
        <v>B</v>
      </c>
    </row>
    <row r="24" spans="1:14" x14ac:dyDescent="0.45">
      <c r="A24">
        <v>20</v>
      </c>
      <c r="B24">
        <v>20230410400160</v>
      </c>
      <c r="C24" t="s">
        <v>97</v>
      </c>
      <c r="D24">
        <v>156628</v>
      </c>
      <c r="E24" t="s">
        <v>1</v>
      </c>
      <c r="F24" t="s">
        <v>3</v>
      </c>
      <c r="G24" s="3">
        <v>75</v>
      </c>
      <c r="H24" s="3"/>
      <c r="I24" s="3"/>
      <c r="J24" s="3">
        <v>65</v>
      </c>
      <c r="K24" s="3">
        <v>65</v>
      </c>
      <c r="L24" s="3">
        <v>60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45">
      <c r="A25">
        <v>21</v>
      </c>
      <c r="B25">
        <v>20230410400162</v>
      </c>
      <c r="C25" t="s">
        <v>98</v>
      </c>
      <c r="D25">
        <v>156171</v>
      </c>
      <c r="E25" t="s">
        <v>1</v>
      </c>
      <c r="F25" t="s">
        <v>3</v>
      </c>
      <c r="G25" s="3">
        <v>75</v>
      </c>
      <c r="H25" s="3"/>
      <c r="I25" s="3"/>
      <c r="J25" s="3">
        <v>65</v>
      </c>
      <c r="K25" s="3">
        <v>65</v>
      </c>
      <c r="L25" s="3">
        <v>60</v>
      </c>
      <c r="M25">
        <f>G25*Komponen!C10 + H25*Komponen!C11 + I25*Komponen!C12 + J25*Komponen!C13 + K25*Komponen!C14 + L25*Komponen!C15</f>
        <v>65</v>
      </c>
      <c r="N2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Jhony 22</cp:lastModifiedBy>
  <dcterms:created xsi:type="dcterms:W3CDTF">2025-01-30T13:24:50Z</dcterms:created>
  <dcterms:modified xsi:type="dcterms:W3CDTF">2025-01-30T14:59:03Z</dcterms:modified>
  <cp:category>nilai</cp:category>
</cp:coreProperties>
</file>