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KOTERAPI 4\NILAI\2024-2025\"/>
    </mc:Choice>
  </mc:AlternateContent>
  <xr:revisionPtr revIDLastSave="0" documentId="13_ncr:1_{FEE3F173-AE99-4E62-9E7C-140B2C3D424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<sst xmlns="http://schemas.openxmlformats.org/spreadsheetml/2006/main" count="237" uniqueCount="165">
  <si>
    <t>KODE MK</t>
  </si>
  <si>
    <t>E1C2A60S</t>
  </si>
  <si>
    <t>NAMA MK</t>
  </si>
  <si>
    <t>FARMAKOTERAPI IV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</si>
  <si>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</si>
  <si>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</si>
  <si>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</si>
  <si>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</si>
  <si>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</si>
  <si>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</si>
  <si>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</si>
  <si>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</si>
  <si>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</si>
  <si>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</si>
  <si>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</si>
  <si>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</si>
  <si>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</si>
  <si>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</si>
  <si>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</si>
  <si>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</si>
  <si>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</si>
  <si>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</si>
  <si>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</si>
  <si>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</si>
  <si>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</si>
  <si>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</si>
  <si>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</si>
  <si>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</si>
  <si>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</si>
  <si>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</si>
  <si>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</si>
  <si>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</si>
  <si>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</si>
  <si>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</si>
  <si>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</si>
  <si>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</si>
  <si>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</si>
  <si>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</si>
  <si>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</si>
  <si>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</si>
  <si>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</si>
  <si>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</si>
  <si>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</si>
  <si>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</si>
  <si>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</si>
  <si>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</si>
  <si>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</si>
  <si>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</si>
  <si>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</si>
  <si>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</si>
  <si>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</si>
  <si>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</si>
  <si>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</si>
  <si>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</si>
  <si>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</si>
  <si>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</si>
  <si>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</si>
  <si>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</si>
  <si>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</si>
  <si>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</si>
  <si>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</si>
  <si>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</si>
  <si>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</si>
  <si>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</si>
  <si>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</si>
  <si>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IV (E1C2A60S)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</si>
  <si>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</si>
  <si>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</si>
  <si>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</si>
  <si>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</si>
  <si>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</si>
  <si>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</si>
  <si>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</si>
  <si>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</si>
  <si>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</si>
  <si>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</si>
  <si>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</si>
  <si>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</si>
  <si>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</si>
  <si>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</si>
  <si>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</si>
  <si>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</si>
  <si>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</si>
  <si>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</si>
  <si>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</si>
  <si>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</si>
  <si>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</si>
  <si>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</si>
  <si>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</si>
  <si>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</si>
  <si>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</si>
  <si>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</si>
  <si>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</si>
  <si>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</si>
  <si>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</si>
  <si>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</si>
  <si>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</si>
  <si>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</si>
  <si>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</si>
  <si>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</si>
  <si>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</si>
  <si>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</si>
  <si>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</si>
  <si>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</si>
  <si>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</si>
  <si>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</si>
  <si>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</si>
  <si>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</si>
  <si>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</si>
  <si>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</si>
  <si>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</si>
  <si>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</si>
  <si>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</si>
  <si>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</si>
  <si>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</si>
  <si>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</si>
  <si>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</si>
  <si>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</si>
  <si>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</si>
  <si>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</si>
  <si>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</si>
  <si>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</si>
  <si>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</si>
  <si>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</si>
  <si>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</si>
  <si>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</si>
  <si>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</si>
  <si>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Ujian Tengah Semester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</si>
  <si>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</si>
  <si>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</si>
  <si>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</si>
  <si>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</si>
  <si>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Onkologi, Mata, dan THT</t>
  </si>
  <si>
    <t>Working on a Case Study about Disorders in Oncology, Eyes, and ENT</t>
  </si>
  <si>
    <t>Mid-term examination</t>
  </si>
  <si>
    <t>Final test</t>
  </si>
  <si>
    <t>Pengantar Oncology</t>
  </si>
  <si>
    <t>Introduction to Oncology</t>
  </si>
  <si>
    <t>Farmakoterapi Leukemia</t>
  </si>
  <si>
    <t>Pharmacotherapy of Leukemia</t>
  </si>
  <si>
    <t>Farmakoterapi Ovaria Cancer</t>
  </si>
  <si>
    <t>Pharmacotherapy of Ovarian Cancer</t>
  </si>
  <si>
    <t>Farmakoterapi Lymphomas</t>
  </si>
  <si>
    <t>Pharmacotherapy of Lymphomas</t>
  </si>
  <si>
    <t>Farmakoterapi Prostate cancer</t>
  </si>
  <si>
    <t>Pharmacotherapy of Prostate Cancer</t>
  </si>
  <si>
    <t>Farmakoterapi Lung cancer</t>
  </si>
  <si>
    <t>Pharmacotherapy of Lung Cancer</t>
  </si>
  <si>
    <t>Study Kasus Oncology</t>
  </si>
  <si>
    <t>Oncology Case Study</t>
  </si>
  <si>
    <t>Mid-Semester Exam</t>
  </si>
  <si>
    <t>Pengantar Farmakoterapi Mata</t>
  </si>
  <si>
    <t>Introduction to Ocular Pharmacotherapy</t>
  </si>
  <si>
    <t>Pengantar Farmakoterapi Hidung</t>
  </si>
  <si>
    <t>Introduction to Nasal Pharmacotherapy</t>
  </si>
  <si>
    <t>Pengantar Farmakoterapi Kulit</t>
  </si>
  <si>
    <t>Introduction to Dermatological Pharmacotherapy</t>
  </si>
  <si>
    <t>Farmakoterapi Glaukoma</t>
  </si>
  <si>
    <t>Pharmacotherapy of Glaucoma</t>
  </si>
  <si>
    <t>Farmakoterapi AgeMacular Degeneration (AMD)</t>
  </si>
  <si>
    <t>Pharmacotherapy of Age-Related Macular Degeneration (AMD)</t>
  </si>
  <si>
    <t>Farmakoterapi Allergic Rhinitis</t>
  </si>
  <si>
    <t>Pharmacotherapy of Allergic Rhinitis</t>
  </si>
  <si>
    <t>Farmakoterapi Faringitis</t>
  </si>
  <si>
    <t>Pharmacotherapy of Pharyngitis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</si>
</sst>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136</v>
      </c>
      <c r="C10" s="3" t="s">
        <v>137</v>
      </c>
      <c r="D10">
        <v>1234581021</v>
      </c>
    </row>
    <row r="11" spans="1:4" x14ac:dyDescent="0.35">
      <c r="A11">
        <v>2</v>
      </c>
      <c r="B11" s="3" t="s">
        <v>138</v>
      </c>
      <c r="C11" s="3" t="s">
        <v>139</v>
      </c>
      <c r="D11">
        <v>1234581021</v>
      </c>
    </row>
    <row r="12" spans="1:4" x14ac:dyDescent="0.35">
      <c r="A12">
        <v>3</v>
      </c>
      <c r="B12" s="3" t="s">
        <v>140</v>
      </c>
      <c r="C12" s="3" t="s">
        <v>141</v>
      </c>
      <c r="D12">
        <v>1234581021</v>
      </c>
    </row>
    <row r="13" spans="1:4" x14ac:dyDescent="0.35">
      <c r="A13">
        <v>4</v>
      </c>
      <c r="B13" s="3" t="s">
        <v>142</v>
      </c>
      <c r="C13" s="3" t="s">
        <v>143</v>
      </c>
      <c r="D13">
        <v>1234581021</v>
      </c>
    </row>
    <row r="14" spans="1:4" x14ac:dyDescent="0.35">
      <c r="A14">
        <v>5</v>
      </c>
      <c r="B14" s="3" t="s">
        <v>144</v>
      </c>
      <c r="C14" s="3" t="s">
        <v>145</v>
      </c>
      <c r="D14">
        <v>1234581021</v>
      </c>
    </row>
    <row r="15" spans="1:4" x14ac:dyDescent="0.35">
      <c r="A15">
        <v>6</v>
      </c>
      <c r="B15" s="3" t="s">
        <v>146</v>
      </c>
      <c r="C15" s="3" t="s">
        <v>147</v>
      </c>
      <c r="D15">
        <v>1234581021</v>
      </c>
    </row>
    <row r="16" spans="1:4" x14ac:dyDescent="0.35">
      <c r="A16">
        <v>7</v>
      </c>
      <c r="B16" s="3" t="s">
        <v>148</v>
      </c>
      <c r="C16" s="3" t="s">
        <v>149</v>
      </c>
      <c r="D16">
        <v>1234581021</v>
      </c>
    </row>
    <row r="17" spans="1:4" x14ac:dyDescent="0.35">
      <c r="A17">
        <v>8</v>
      </c>
      <c r="B17" s="3" t="s">
        <v>127</v>
      </c>
      <c r="C17" s="3" t="s">
        <v>150</v>
      </c>
      <c r="D17">
        <v>1234581021</v>
      </c>
    </row>
    <row r="18" spans="1:4" x14ac:dyDescent="0.35">
      <c r="A18">
        <v>9</v>
      </c>
      <c r="B18" s="3" t="s">
        <v>151</v>
      </c>
      <c r="C18" s="3" t="s">
        <v>152</v>
      </c>
      <c r="D18">
        <v>1234581021</v>
      </c>
    </row>
    <row r="19" spans="1:4" x14ac:dyDescent="0.35">
      <c r="A19">
        <v>10</v>
      </c>
      <c r="B19" s="3" t="s">
        <v>153</v>
      </c>
      <c r="C19" s="3" t="s">
        <v>154</v>
      </c>
      <c r="D19">
        <v>1234581021</v>
      </c>
    </row>
    <row r="20" spans="1:4" x14ac:dyDescent="0.35">
      <c r="A20">
        <v>11</v>
      </c>
      <c r="B20" s="3" t="s">
        <v>155</v>
      </c>
      <c r="C20" s="3" t="s">
        <v>156</v>
      </c>
      <c r="D20">
        <v>1234581021</v>
      </c>
    </row>
    <row r="21" spans="1:4" x14ac:dyDescent="0.35">
      <c r="A21">
        <v>12</v>
      </c>
      <c r="B21" s="3" t="s">
        <v>157</v>
      </c>
      <c r="C21" s="3" t="s">
        <v>158</v>
      </c>
      <c r="D21">
        <v>1234581021</v>
      </c>
    </row>
    <row r="22" spans="1:4" x14ac:dyDescent="0.35">
      <c r="A22">
        <v>13</v>
      </c>
      <c r="B22" s="3" t="s">
        <v>159</v>
      </c>
      <c r="C22" s="3" t="s">
        <v>160</v>
      </c>
      <c r="D22">
        <v>1234581021</v>
      </c>
    </row>
    <row r="23" spans="1:4" x14ac:dyDescent="0.35">
      <c r="A23">
        <v>14</v>
      </c>
      <c r="B23" s="3" t="s">
        <v>161</v>
      </c>
      <c r="C23" s="3" t="s">
        <v>162</v>
      </c>
      <c r="D23">
        <v>1234581021</v>
      </c>
    </row>
    <row r="24" spans="1:4" x14ac:dyDescent="0.35">
      <c r="A24">
        <v>15</v>
      </c>
      <c r="B24" s="3" t="s">
        <v>163</v>
      </c>
      <c r="C24" s="3" t="s">
        <v>164</v>
      </c>
      <c r="D24">
        <v>1234581021</v>
      </c>
    </row>
    <row r="25" spans="1:4" x14ac:dyDescent="0.35">
      <c r="A25">
        <v>16</v>
      </c>
      <c r="B25" s="3" t="s">
        <v>128</v>
      </c>
      <c r="C25" s="3" t="s">
        <v>129</v>
      </c>
      <c r="D25">
        <v>1234581021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130</v>
      </c>
      <c r="E10" s="3" t="s">
        <v>131</v>
      </c>
      <c r="F10">
        <v>1234581021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1234581021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1234581021</v>
      </c>
    </row>
    <row r="13" spans="1:6" x14ac:dyDescent="0.35">
      <c r="A13">
        <v>4</v>
      </c>
      <c r="B13" t="s">
        <v>62</v>
      </c>
      <c r="C13" s="9">
        <v>0.2</v>
      </c>
      <c r="D13" s="3" t="s">
        <v>132</v>
      </c>
      <c r="E13" s="3" t="s">
        <v>133</v>
      </c>
      <c r="F13">
        <v>1234581021</v>
      </c>
    </row>
    <row r="14" spans="1:6" x14ac:dyDescent="0.35">
      <c r="A14">
        <v>5</v>
      </c>
      <c r="B14" t="s">
        <v>63</v>
      </c>
      <c r="C14" s="9">
        <v>0.3</v>
      </c>
      <c r="D14" s="3" t="s">
        <v>127</v>
      </c>
      <c r="E14" s="3" t="s">
        <v>134</v>
      </c>
      <c r="F14">
        <v>1234581021</v>
      </c>
    </row>
    <row r="15" spans="1:6" x14ac:dyDescent="0.35">
      <c r="A15">
        <v>6</v>
      </c>
      <c r="B15" t="s">
        <v>64</v>
      </c>
      <c r="C15" s="9">
        <v>0.3</v>
      </c>
      <c r="D15" s="3" t="s">
        <v>128</v>
      </c>
      <c r="E15" s="3" t="s">
        <v>135</v>
      </c>
      <c r="F15">
        <v>1234581021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Normal="100" workbookViewId="0">
      <selection activeCell="H11" sqref="H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3">
        <v>75</v>
      </c>
      <c r="H5" s="3"/>
      <c r="I5" s="3"/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3">
        <v>75</v>
      </c>
      <c r="H6" s="3"/>
      <c r="I6" s="3"/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70</v>
      </c>
      <c r="L8" s="3">
        <v>76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3">
        <v>75</v>
      </c>
      <c r="H10" s="3"/>
      <c r="I10" s="3"/>
      <c r="J10" s="3">
        <v>80</v>
      </c>
      <c r="K10" s="3">
        <v>78</v>
      </c>
      <c r="L10" s="3">
        <v>80</v>
      </c>
      <c r="M10">
        <f>G10*Komponen!C10 + H10*Komponen!C11 + I10*Komponen!C12 + J10*Komponen!C13 + K10*Komponen!C14 + L10*Komponen!C15</f>
        <v>78.400000000000006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80</v>
      </c>
      <c r="L11" s="3">
        <v>60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70</v>
      </c>
      <c r="L12" s="3">
        <v>76</v>
      </c>
      <c r="M12">
        <f>G12*Komponen!C10 + H12*Komponen!C11 + I12*Komponen!C12 + J12*Komponen!C13 + K12*Komponen!C14 + L12*Komponen!C15</f>
        <v>74.8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0</v>
      </c>
      <c r="L13" s="3">
        <v>75</v>
      </c>
      <c r="M13">
        <f>G13*Komponen!C10 + H13*Komponen!C11 + I13*Komponen!C12 + J13*Komponen!C13 + K13*Komponen!C14 + L13*Komponen!C15</f>
        <v>52.5</v>
      </c>
      <c r="N13" t="str">
        <f t="shared" si="0"/>
        <v>C</v>
      </c>
    </row>
    <row r="14" spans="1:14" x14ac:dyDescent="0.35">
      <c r="A14">
        <v>10</v>
      </c>
      <c r="B14" t="s">
        <v>93</v>
      </c>
      <c r="C14" t="s">
        <v>94</v>
      </c>
      <c r="D14">
        <v>156999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153852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78</v>
      </c>
      <c r="L15" s="3">
        <v>78</v>
      </c>
      <c r="M15">
        <f>G15*Komponen!C10 + H15*Komponen!C11 + I15*Komponen!C12 + J15*Komponen!C13 + K15*Komponen!C14 + L15*Komponen!C15</f>
        <v>77.8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156045</v>
      </c>
      <c r="E16" t="s">
        <v>1</v>
      </c>
      <c r="F16" t="s">
        <v>3</v>
      </c>
      <c r="G16" s="3">
        <v>70</v>
      </c>
      <c r="H16" s="3"/>
      <c r="I16" s="3"/>
      <c r="J16" s="3">
        <v>80</v>
      </c>
      <c r="K16" s="3">
        <v>70</v>
      </c>
      <c r="L16" s="3">
        <v>78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154217</v>
      </c>
      <c r="E17" t="s">
        <v>1</v>
      </c>
      <c r="F17" t="s">
        <v>3</v>
      </c>
      <c r="G17" s="3">
        <v>70</v>
      </c>
      <c r="H17" s="3"/>
      <c r="I17" s="3"/>
      <c r="J17" s="3">
        <v>80</v>
      </c>
      <c r="K17" s="3">
        <v>78</v>
      </c>
      <c r="L17" s="3">
        <v>78</v>
      </c>
      <c r="M17">
        <f>G17*Komponen!C10 + H17*Komponen!C11 + I17*Komponen!C12 + J17*Komponen!C13 + K17*Komponen!C14 + L17*Komponen!C15</f>
        <v>76.8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153256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153884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153751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>
        <v>70</v>
      </c>
      <c r="L20" s="3">
        <v>76</v>
      </c>
      <c r="M20">
        <f>G20*Komponen!C10 + H20*Komponen!C11 + I20*Komponen!C12 + J20*Komponen!C13 + K20*Komponen!C14 + L20*Komponen!C15</f>
        <v>74.8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157162</v>
      </c>
      <c r="E21" t="s">
        <v>1</v>
      </c>
      <c r="F21" t="s">
        <v>3</v>
      </c>
      <c r="G21" s="3">
        <v>60</v>
      </c>
      <c r="H21" s="3"/>
      <c r="I21" s="3"/>
      <c r="J21" s="3">
        <v>80</v>
      </c>
      <c r="K21" s="3">
        <v>0</v>
      </c>
      <c r="L21" s="3">
        <v>0</v>
      </c>
      <c r="M21">
        <f>G21*Komponen!C10 + H21*Komponen!C11 + I21*Komponen!C12 + J21*Komponen!C13 + K21*Komponen!C14 + L21*Komponen!C15</f>
        <v>28</v>
      </c>
      <c r="N21" t="str">
        <f t="shared" si="0"/>
        <v>D</v>
      </c>
    </row>
    <row r="22" spans="1:14" x14ac:dyDescent="0.35">
      <c r="A22">
        <v>18</v>
      </c>
      <c r="B22" t="s">
        <v>109</v>
      </c>
      <c r="C22" t="s">
        <v>110</v>
      </c>
      <c r="D22">
        <v>152288</v>
      </c>
      <c r="E22" t="s">
        <v>1</v>
      </c>
      <c r="F22" t="s">
        <v>3</v>
      </c>
      <c r="G22" s="3">
        <v>70</v>
      </c>
      <c r="H22" s="3"/>
      <c r="I22" s="3"/>
      <c r="J22" s="3">
        <v>80</v>
      </c>
      <c r="K22" s="3">
        <v>75</v>
      </c>
      <c r="L22" s="3">
        <v>77</v>
      </c>
      <c r="M22">
        <f>G22*Komponen!C10 + H22*Komponen!C11 + I22*Komponen!C12 + J22*Komponen!C13 + K22*Komponen!C14 + L22*Komponen!C15</f>
        <v>75.599999999999994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156713</v>
      </c>
      <c r="E23" t="s">
        <v>1</v>
      </c>
      <c r="F23" t="s">
        <v>3</v>
      </c>
      <c r="G23" s="3">
        <v>70</v>
      </c>
      <c r="H23" s="3"/>
      <c r="I23" s="3"/>
      <c r="J23" s="3">
        <v>80</v>
      </c>
      <c r="K23" s="3">
        <v>0</v>
      </c>
      <c r="L23" s="3">
        <v>73</v>
      </c>
      <c r="M23">
        <f>G23*Komponen!C10 + H23*Komponen!C11 + I23*Komponen!C12 + J23*Komponen!C13 + K23*Komponen!C14 + L23*Komponen!C15</f>
        <v>51.9</v>
      </c>
      <c r="N23" t="str">
        <f t="shared" si="0"/>
        <v>C</v>
      </c>
    </row>
    <row r="24" spans="1:14" x14ac:dyDescent="0.35">
      <c r="A24">
        <v>20</v>
      </c>
      <c r="B24" t="s">
        <v>113</v>
      </c>
      <c r="C24" t="s">
        <v>114</v>
      </c>
      <c r="D24">
        <v>153761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152075</v>
      </c>
      <c r="E25" t="s">
        <v>1</v>
      </c>
      <c r="F25" t="s">
        <v>3</v>
      </c>
      <c r="G25" s="3">
        <v>75</v>
      </c>
      <c r="H25" s="3"/>
      <c r="I25" s="3"/>
      <c r="J25" s="3">
        <v>80</v>
      </c>
      <c r="K25" s="3">
        <v>70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35">
      <c r="A26">
        <v>22</v>
      </c>
      <c r="B26" t="s">
        <v>117</v>
      </c>
      <c r="C26" t="s">
        <v>118</v>
      </c>
      <c r="D26">
        <v>153815</v>
      </c>
      <c r="E26" t="s">
        <v>1</v>
      </c>
      <c r="F26" t="s">
        <v>3</v>
      </c>
      <c r="G26" s="3">
        <v>75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156327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153212</v>
      </c>
      <c r="E28" t="s">
        <v>1</v>
      </c>
      <c r="F28" t="s">
        <v>3</v>
      </c>
      <c r="G28" s="3">
        <v>75</v>
      </c>
      <c r="H28" s="3"/>
      <c r="I28" s="3"/>
      <c r="J28" s="3">
        <v>80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154250</v>
      </c>
      <c r="E29" t="s">
        <v>1</v>
      </c>
      <c r="F29" t="s">
        <v>3</v>
      </c>
      <c r="G29" s="3">
        <v>70</v>
      </c>
      <c r="H29" s="3"/>
      <c r="I29" s="3"/>
      <c r="J29" s="3">
        <v>80</v>
      </c>
      <c r="K29" s="3">
        <v>75</v>
      </c>
      <c r="L29" s="3">
        <v>78</v>
      </c>
      <c r="M29">
        <f>G29*Komponen!C10 + H29*Komponen!C11 + I29*Komponen!C12 + J29*Komponen!C13 + K29*Komponen!C14 + L29*Komponen!C15</f>
        <v>75.900000000000006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153924</v>
      </c>
      <c r="E30" t="s">
        <v>1</v>
      </c>
      <c r="F30" t="s">
        <v>3</v>
      </c>
      <c r="G30" s="3">
        <v>70</v>
      </c>
      <c r="H30" s="3"/>
      <c r="I30" s="3"/>
      <c r="J30" s="3">
        <v>80</v>
      </c>
      <c r="K30" s="3">
        <v>78</v>
      </c>
      <c r="L30" s="3">
        <v>77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2025-01-17T19:10:02Z</dcterms:created>
  <dcterms:modified xsi:type="dcterms:W3CDTF">2025-02-02T04:23:58Z</dcterms:modified>
  <cp:category>nilai</cp:category>
</cp:coreProperties>
</file>