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1EE9BFB-3328-4B49-B519-FB74B71824D1}" xr6:coauthVersionLast="45" xr6:coauthVersionMax="45" xr10:uidLastSave="{00000000-0000-0000-0000-000000000000}"/>
  <bookViews>
    <workbookView xWindow="-108" yWindow="-108" windowWidth="23256" windowHeight="1257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2" i="4" l="1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<sst xmlns="http://schemas.openxmlformats.org/spreadsheetml/2006/main" count="190" uniqueCount="134">
  <si>
    <t>KODE MK</t>
  </si>
  <si>
    <t>D1E2A16A</t>
  </si>
  <si>
    <t>NAMA MK</t>
  </si>
  <si>
    <t>MATEMATIKA DISKRET</t>
  </si>
  <si>
    <t>NAMA KELAS</t>
  </si>
  <si>
    <t>3A</t>
  </si>
  <si>
    <t>Program Studi</t>
  </si>
  <si>
    <t>S1 SISTEM DAN TEKNOLOGI INFORMASI</t>
  </si>
  <si>
    <t>Fakultas</t>
  </si>
  <si>
    <t>TEKNIK</t>
  </si>
  <si>
    <t>Semester</t>
  </si>
  <si>
    <t>Nama Dosen</t>
  </si>
  <si>
    <t>HADY RASIKHUN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</si>
  <si>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</si>
  <si>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</si>
  <si>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</si>
  <si>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</si>
  <si>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</si>
  <si>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</si>
  <si>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</si>
  <si>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</si>
  <si>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</si>
  <si>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</si>
  <si>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</si>
  <si>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</si>
  <si>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</si>
  <si>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</si>
  <si>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</si>
  <si>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</si>
  <si>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</si>
  <si>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</si>
  <si>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</si>
  <si>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</si>
  <si>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</si>
  <si>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</si>
  <si>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</si>
  <si>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</si>
  <si>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</si>
  <si>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</si>
  <si>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</si>
  <si>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</si>
  <si>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</si>
  <si>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</si>
  <si>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</si>
  <si>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</si>
  <si>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</si>
  <si>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</si>
  <si>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</si>
  <si>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</si>
  <si>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</si>
  <si>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</si>
  <si>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</si>
  <si>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</si>
  <si>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</si>
  <si>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</si>
  <si>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</si>
  <si>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</si>
  <si>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</si>
  <si>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</si>
  <si>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</si>
  <si>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</si>
  <si>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</si>
  <si>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</si>
  <si>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</si>
  <si>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</si>
  <si>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MATEMATIKA DISKRET (D1E2A16A)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</si>
  <si>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</si>
  <si>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</si>
  <si>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</si>
  <si>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</si>
  <si>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</si>
  <si>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</si>
  <si>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</si>
  <si>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</si>
  <si>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</si>
  <si>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PANDI AGUSTIA</t>
  </si>
  <si>
    <t>ABDUL WALID THOHIR</t>
  </si>
  <si>
    <t>ALFIAN HARIS</t>
  </si>
  <si>
    <t>ANDRIANY</t>
  </si>
  <si>
    <t>ANNISA HARDIANTI FARADELA</t>
  </si>
  <si>
    <t>ASTI</t>
  </si>
  <si>
    <t>BAIQ YASIFA AMANDA</t>
  </si>
  <si>
    <t>CAHAYA TAMILA</t>
  </si>
  <si>
    <t>DIMAS NADHIR FAHRILLAH</t>
  </si>
  <si>
    <t>DYAH ISTY SUCITRA</t>
  </si>
  <si>
    <t>ERLINA</t>
  </si>
  <si>
    <t>ERWIN KRISWANTO</t>
  </si>
  <si>
    <t>FACHRUR RAHMAN</t>
  </si>
  <si>
    <t>FATIYA QURROTU'AINI</t>
  </si>
  <si>
    <t>HAMIDA</t>
  </si>
  <si>
    <t>JOELIANTO DARMAWAN</t>
  </si>
  <si>
    <t>KHAIRIL ATHA</t>
  </si>
  <si>
    <t>MUHAMMAD KHALISH AL FATHIN</t>
  </si>
  <si>
    <t>Perkenalan dan Kontrak Perkuliahan</t>
  </si>
  <si>
    <t>Introduction and Lecture Contract</t>
  </si>
  <si>
    <t>Midterm Examination</t>
  </si>
  <si>
    <t>Final  Examination</t>
  </si>
  <si>
    <t>Memberikan penilaian sesuai keaktifan, kehadiran dan sikap dari masing-masing mahasiswa</t>
  </si>
  <si>
    <t>To provide assessment based on the activity, attendance, and attitude of each student</t>
  </si>
  <si>
    <t xml:space="preserve"> </t>
  </si>
  <si>
    <t>Ujian untuk 2 atau 3 pertemuan</t>
  </si>
  <si>
    <t>Exam for 2 or 3 meetings</t>
  </si>
  <si>
    <t>Tugas diberikan setiap pertemuan, tugas perorangan maupun kelompok (dipresentasikan)</t>
  </si>
  <si>
    <t>Assignments are given every meeting, both individual and group tasks (presented)</t>
  </si>
  <si>
    <t>Ujian tengah semester diberikan untuk menilai kemampuan setiap mahasiswa dari pertemuan 1 - 7</t>
  </si>
  <si>
    <t>The midterm exam is given to assess each student's ability from meetings 1 to 7</t>
  </si>
  <si>
    <t>Ujian akhir semester diberikan untuk menilai kemampuan setiap mahasiswa dari pertemuan 9 - 15</t>
  </si>
  <si>
    <t>The final exam is given to assess each student's ability from meetings 9 to 15</t>
  </si>
  <si>
    <t>Logika: Logika Matematika</t>
  </si>
  <si>
    <t>Himpunan: Macam-macam Himpunan</t>
  </si>
  <si>
    <t>Operasi Himpunan</t>
  </si>
  <si>
    <t>Matriks dan Determinan</t>
  </si>
  <si>
    <t>Invers Matriks</t>
  </si>
  <si>
    <t>Relasi dan Fungsi</t>
  </si>
  <si>
    <t>Induksi Matematika</t>
  </si>
  <si>
    <t>Teori Bilangan</t>
  </si>
  <si>
    <t>Teori Graf: definisi, jenis-jenis graf</t>
  </si>
  <si>
    <t>Graf Isomorfik, Graf Planar dan bidang, graf Dual</t>
  </si>
  <si>
    <t>Peluang dan Kombinatorika</t>
  </si>
  <si>
    <t>Permutasi</t>
  </si>
  <si>
    <t>Kombinasi</t>
  </si>
  <si>
    <t>Logic: Mathematical Logic</t>
  </si>
  <si>
    <t>Sets: Types of Sets</t>
  </si>
  <si>
    <t>Set Operations</t>
  </si>
  <si>
    <t>Matrices and Determinants</t>
  </si>
  <si>
    <t>Matrix Inverse</t>
  </si>
  <si>
    <t>Relations and Functions</t>
  </si>
  <si>
    <t>Mathematical Induction</t>
  </si>
  <si>
    <t>Number Theory</t>
  </si>
  <si>
    <t>Probability and Combinatorics</t>
  </si>
  <si>
    <t>Permutations</t>
  </si>
  <si>
    <t>Combinations</t>
  </si>
  <si>
    <t>Graph Theory: Definitions, Types of Graphs</t>
  </si>
  <si>
    <t>Isomorphic Graphs, Planar Graphs and Planes, Dual Graphs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</si>
</sst>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49" fontId="0" fillId="0" borderId="1" xfId="0" applyNumberFormat="1" applyBorder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49" fontId="0" fillId="4" borderId="1" xfId="0" applyNumberFormat="1" applyFill="1" applyBorder="1" applyAlignment="1" applyProtection="1">
      <alignment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3" sqref="B23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93</v>
      </c>
      <c r="C10" s="11" t="s">
        <v>94</v>
      </c>
      <c r="D10">
        <v>1234582641</v>
      </c>
    </row>
    <row r="11" spans="1:4" x14ac:dyDescent="0.3">
      <c r="A11">
        <v>2</v>
      </c>
      <c r="B11" s="15" t="s">
        <v>108</v>
      </c>
      <c r="C11" s="16" t="s">
        <v>121</v>
      </c>
      <c r="D11">
        <v>1234582641</v>
      </c>
    </row>
    <row r="12" spans="1:4" x14ac:dyDescent="0.3">
      <c r="A12">
        <v>3</v>
      </c>
      <c r="B12" s="15" t="s">
        <v>109</v>
      </c>
      <c r="C12" s="16" t="s">
        <v>122</v>
      </c>
      <c r="D12">
        <v>1234582641</v>
      </c>
    </row>
    <row r="13" spans="1:4" x14ac:dyDescent="0.3">
      <c r="A13">
        <v>4</v>
      </c>
      <c r="B13" s="15" t="s">
        <v>110</v>
      </c>
      <c r="C13" s="16" t="s">
        <v>123</v>
      </c>
      <c r="D13">
        <v>1234582641</v>
      </c>
    </row>
    <row r="14" spans="1:4" x14ac:dyDescent="0.3">
      <c r="A14">
        <v>5</v>
      </c>
      <c r="B14" s="15" t="s">
        <v>111</v>
      </c>
      <c r="C14" s="16" t="s">
        <v>124</v>
      </c>
      <c r="D14">
        <v>1234582641</v>
      </c>
    </row>
    <row r="15" spans="1:4" x14ac:dyDescent="0.3">
      <c r="A15">
        <v>6</v>
      </c>
      <c r="B15" s="15" t="s">
        <v>112</v>
      </c>
      <c r="C15" s="16" t="s">
        <v>125</v>
      </c>
      <c r="D15">
        <v>1234582641</v>
      </c>
    </row>
    <row r="16" spans="1:4" x14ac:dyDescent="0.3">
      <c r="A16">
        <v>7</v>
      </c>
      <c r="B16" s="15" t="s">
        <v>113</v>
      </c>
      <c r="C16" s="16" t="s">
        <v>126</v>
      </c>
      <c r="D16">
        <v>1234582641</v>
      </c>
    </row>
    <row r="17" spans="1:4" x14ac:dyDescent="0.3">
      <c r="A17">
        <v>8</v>
      </c>
      <c r="B17" s="12" t="s">
        <v>63</v>
      </c>
      <c r="C17" s="12" t="s">
        <v>95</v>
      </c>
      <c r="D17">
        <v>1234582641</v>
      </c>
    </row>
    <row r="18" spans="1:4" x14ac:dyDescent="0.3">
      <c r="A18">
        <v>9</v>
      </c>
      <c r="B18" s="15" t="s">
        <v>114</v>
      </c>
      <c r="C18" s="16" t="s">
        <v>127</v>
      </c>
      <c r="D18">
        <v>1234582641</v>
      </c>
    </row>
    <row r="19" spans="1:4" x14ac:dyDescent="0.3">
      <c r="A19">
        <v>10</v>
      </c>
      <c r="B19" s="15" t="s">
        <v>115</v>
      </c>
      <c r="C19" s="16" t="s">
        <v>128</v>
      </c>
      <c r="D19">
        <v>1234582641</v>
      </c>
    </row>
    <row r="20" spans="1:4" x14ac:dyDescent="0.3">
      <c r="A20">
        <v>11</v>
      </c>
      <c r="B20" s="15" t="s">
        <v>118</v>
      </c>
      <c r="C20" s="16" t="s">
        <v>129</v>
      </c>
      <c r="D20">
        <v>1234582641</v>
      </c>
    </row>
    <row r="21" spans="1:4" x14ac:dyDescent="0.3">
      <c r="A21">
        <v>12</v>
      </c>
      <c r="B21" s="15" t="s">
        <v>119</v>
      </c>
      <c r="C21" s="16" t="s">
        <v>130</v>
      </c>
      <c r="D21">
        <v>1234582641</v>
      </c>
    </row>
    <row r="22" spans="1:4" x14ac:dyDescent="0.3">
      <c r="A22">
        <v>13</v>
      </c>
      <c r="B22" s="15" t="s">
        <v>120</v>
      </c>
      <c r="C22" s="16" t="s">
        <v>131</v>
      </c>
      <c r="D22">
        <v>1234582641</v>
      </c>
    </row>
    <row r="23" spans="1:4" x14ac:dyDescent="0.3">
      <c r="A23">
        <v>14</v>
      </c>
      <c r="B23" s="15" t="s">
        <v>116</v>
      </c>
      <c r="C23" s="16" t="s">
        <v>132</v>
      </c>
      <c r="D23">
        <v>1234582641</v>
      </c>
    </row>
    <row r="24" spans="1:4" x14ac:dyDescent="0.3">
      <c r="A24">
        <v>15</v>
      </c>
      <c r="B24" s="15" t="s">
        <v>117</v>
      </c>
      <c r="C24" s="16" t="s">
        <v>133</v>
      </c>
      <c r="D24">
        <v>1234582641</v>
      </c>
    </row>
    <row r="25" spans="1:4" x14ac:dyDescent="0.3">
      <c r="A25">
        <v>16</v>
      </c>
      <c r="B25" s="12" t="s">
        <v>64</v>
      </c>
      <c r="C25" s="12" t="s">
        <v>96</v>
      </c>
      <c r="D25">
        <v>1234582641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7" t="s">
        <v>19</v>
      </c>
      <c r="C3" s="17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13" t="s">
        <v>97</v>
      </c>
      <c r="E10" s="13" t="s">
        <v>98</v>
      </c>
      <c r="F10">
        <v>1234582641</v>
      </c>
    </row>
    <row r="11" spans="1:6" x14ac:dyDescent="0.3">
      <c r="A11">
        <v>2</v>
      </c>
      <c r="B11" t="s">
        <v>60</v>
      </c>
      <c r="C11" s="9">
        <v>0</v>
      </c>
      <c r="D11" s="14" t="s">
        <v>99</v>
      </c>
      <c r="E11" s="12"/>
      <c r="F11">
        <v>1234582641</v>
      </c>
    </row>
    <row r="12" spans="1:6" x14ac:dyDescent="0.3">
      <c r="A12">
        <v>3</v>
      </c>
      <c r="B12" t="s">
        <v>61</v>
      </c>
      <c r="C12" s="9">
        <v>0.15</v>
      </c>
      <c r="D12" s="12" t="s">
        <v>100</v>
      </c>
      <c r="E12" s="12" t="s">
        <v>101</v>
      </c>
      <c r="F12">
        <v>1234582641</v>
      </c>
    </row>
    <row r="13" spans="1:6" x14ac:dyDescent="0.3">
      <c r="A13">
        <v>4</v>
      </c>
      <c r="B13" t="s">
        <v>62</v>
      </c>
      <c r="C13" s="9">
        <v>0.2</v>
      </c>
      <c r="D13" s="12" t="s">
        <v>102</v>
      </c>
      <c r="E13" s="12" t="s">
        <v>103</v>
      </c>
      <c r="F13">
        <v>1234582641</v>
      </c>
    </row>
    <row r="14" spans="1:6" x14ac:dyDescent="0.3">
      <c r="A14">
        <v>5</v>
      </c>
      <c r="B14" t="s">
        <v>63</v>
      </c>
      <c r="C14" s="9">
        <v>0.25</v>
      </c>
      <c r="D14" s="12" t="s">
        <v>104</v>
      </c>
      <c r="E14" s="12" t="s">
        <v>105</v>
      </c>
      <c r="F14">
        <v>1234582641</v>
      </c>
    </row>
    <row r="15" spans="1:6" x14ac:dyDescent="0.3">
      <c r="A15">
        <v>6</v>
      </c>
      <c r="B15" t="s">
        <v>64</v>
      </c>
      <c r="C15" s="9">
        <v>0.25</v>
      </c>
      <c r="D15" s="12" t="s">
        <v>106</v>
      </c>
      <c r="E15" s="12" t="s">
        <v>107</v>
      </c>
      <c r="F15">
        <v>1234582641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workbookViewId="0">
      <selection activeCell="L8" sqref="L8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8" t="s">
        <v>65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20230410500001</v>
      </c>
      <c r="C5" t="s">
        <v>75</v>
      </c>
      <c r="D5">
        <v>153832</v>
      </c>
      <c r="E5" t="s">
        <v>1</v>
      </c>
      <c r="F5" t="s">
        <v>3</v>
      </c>
      <c r="G5" s="3">
        <v>95</v>
      </c>
      <c r="H5" s="3"/>
      <c r="I5" s="3">
        <v>70</v>
      </c>
      <c r="J5" s="3">
        <v>100</v>
      </c>
      <c r="K5" s="3">
        <v>40</v>
      </c>
      <c r="L5" s="3">
        <v>45</v>
      </c>
      <c r="M5">
        <f>G5*Komponen!C10 + H5*Komponen!C11 + I5*Komponen!C12 + J5*Komponen!C13 + K5*Komponen!C14 + L5*Komponen!C15</f>
        <v>66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">
      <c r="A6">
        <v>2</v>
      </c>
      <c r="B6">
        <v>20230410500002</v>
      </c>
      <c r="C6" t="s">
        <v>76</v>
      </c>
      <c r="D6">
        <v>152232</v>
      </c>
      <c r="E6" t="s">
        <v>1</v>
      </c>
      <c r="F6" t="s">
        <v>3</v>
      </c>
      <c r="G6" s="3">
        <v>75</v>
      </c>
      <c r="H6" s="3"/>
      <c r="I6" s="3">
        <v>65</v>
      </c>
      <c r="J6" s="3">
        <v>100</v>
      </c>
      <c r="K6" s="3">
        <v>69</v>
      </c>
      <c r="L6" s="3">
        <v>85</v>
      </c>
      <c r="M6">
        <f>G6*Komponen!C10 + H6*Komponen!C11 + I6*Komponen!C12 + J6*Komponen!C13 + K6*Komponen!C14 + L6*Komponen!C15</f>
        <v>79.5</v>
      </c>
      <c r="N6" t="str">
        <f t="shared" si="0"/>
        <v>A-</v>
      </c>
    </row>
    <row r="7" spans="1:14" x14ac:dyDescent="0.3">
      <c r="A7">
        <v>3</v>
      </c>
      <c r="B7">
        <v>20230410500005</v>
      </c>
      <c r="C7" t="s">
        <v>77</v>
      </c>
      <c r="D7">
        <v>153595</v>
      </c>
      <c r="E7" t="s">
        <v>1</v>
      </c>
      <c r="F7" t="s">
        <v>3</v>
      </c>
      <c r="G7" s="3">
        <v>90</v>
      </c>
      <c r="H7" s="3"/>
      <c r="I7" s="3">
        <v>65</v>
      </c>
      <c r="J7" s="3">
        <v>100</v>
      </c>
      <c r="K7" s="3">
        <v>65</v>
      </c>
      <c r="L7" s="3">
        <v>60</v>
      </c>
      <c r="M7">
        <f>G7*Komponen!C10 + H7*Komponen!C11 + I7*Komponen!C12 + J7*Komponen!C13 + K7*Komponen!C14 + L7*Komponen!C15</f>
        <v>74.5</v>
      </c>
      <c r="N7" t="str">
        <f t="shared" si="0"/>
        <v>B+</v>
      </c>
    </row>
    <row r="8" spans="1:14" x14ac:dyDescent="0.3">
      <c r="A8">
        <v>4</v>
      </c>
      <c r="B8">
        <v>20230410500006</v>
      </c>
      <c r="C8" t="s">
        <v>78</v>
      </c>
      <c r="D8">
        <v>152527</v>
      </c>
      <c r="E8" t="s">
        <v>1</v>
      </c>
      <c r="F8" t="s">
        <v>3</v>
      </c>
      <c r="G8" s="3">
        <v>100</v>
      </c>
      <c r="H8" s="3"/>
      <c r="I8" s="3">
        <v>85</v>
      </c>
      <c r="J8" s="3">
        <v>90</v>
      </c>
      <c r="K8" s="3">
        <v>90</v>
      </c>
      <c r="L8" s="3">
        <v>80</v>
      </c>
      <c r="M8">
        <f>G8*Komponen!C10 + H8*Komponen!C11 + I8*Komponen!C12 + J8*Komponen!C13 + K8*Komponen!C14 + L8*Komponen!C15</f>
        <v>88.25</v>
      </c>
      <c r="N8" t="str">
        <f t="shared" si="0"/>
        <v>A</v>
      </c>
    </row>
    <row r="9" spans="1:14" x14ac:dyDescent="0.3">
      <c r="A9">
        <v>5</v>
      </c>
      <c r="B9">
        <v>20230410500007</v>
      </c>
      <c r="C9" t="s">
        <v>79</v>
      </c>
      <c r="D9">
        <v>154177</v>
      </c>
      <c r="E9" t="s">
        <v>1</v>
      </c>
      <c r="F9" t="s">
        <v>3</v>
      </c>
      <c r="G9" s="3">
        <v>100</v>
      </c>
      <c r="H9" s="3"/>
      <c r="I9" s="3">
        <v>85</v>
      </c>
      <c r="J9" s="3">
        <v>90</v>
      </c>
      <c r="K9" s="3">
        <v>69</v>
      </c>
      <c r="L9" s="3">
        <v>61</v>
      </c>
      <c r="M9">
        <f>G9*Komponen!C10 + H9*Komponen!C11 + I9*Komponen!C12 + J9*Komponen!C13 + K9*Komponen!C14 + L9*Komponen!C15</f>
        <v>78.25</v>
      </c>
      <c r="N9" t="str">
        <f t="shared" si="0"/>
        <v>A-</v>
      </c>
    </row>
    <row r="10" spans="1:14" x14ac:dyDescent="0.3">
      <c r="A10">
        <v>6</v>
      </c>
      <c r="B10">
        <v>20230410500009</v>
      </c>
      <c r="C10" t="s">
        <v>80</v>
      </c>
      <c r="D10">
        <v>155563</v>
      </c>
      <c r="E10" t="s">
        <v>1</v>
      </c>
      <c r="F10" t="s">
        <v>3</v>
      </c>
      <c r="G10" s="3">
        <v>90</v>
      </c>
      <c r="H10" s="3"/>
      <c r="I10" s="3">
        <v>70</v>
      </c>
      <c r="J10" s="3">
        <v>80</v>
      </c>
      <c r="K10" s="3">
        <v>55</v>
      </c>
      <c r="L10" s="3">
        <v>26</v>
      </c>
      <c r="M10">
        <f>G10*Komponen!C10 + H10*Komponen!C11 + I10*Komponen!C12 + J10*Komponen!C13 + K10*Komponen!C14 + L10*Komponen!C15</f>
        <v>60.25</v>
      </c>
      <c r="N10" t="str">
        <f t="shared" si="0"/>
        <v>B-</v>
      </c>
    </row>
    <row r="11" spans="1:14" x14ac:dyDescent="0.3">
      <c r="A11">
        <v>7</v>
      </c>
      <c r="B11">
        <v>20230410500012</v>
      </c>
      <c r="C11" t="s">
        <v>81</v>
      </c>
      <c r="D11">
        <v>154731</v>
      </c>
      <c r="E11" t="s">
        <v>1</v>
      </c>
      <c r="F11" t="s">
        <v>3</v>
      </c>
      <c r="G11" s="3">
        <v>70</v>
      </c>
      <c r="H11" s="3"/>
      <c r="I11" s="3">
        <v>0</v>
      </c>
      <c r="J11" s="3">
        <v>0</v>
      </c>
      <c r="K11" s="3">
        <v>0</v>
      </c>
      <c r="L11" s="3">
        <v>0</v>
      </c>
      <c r="M11">
        <f>G11*Komponen!C10 + H11*Komponen!C11 + I11*Komponen!C12 + J11*Komponen!C13 + K11*Komponen!C14 + L11*Komponen!C15</f>
        <v>10.5</v>
      </c>
      <c r="N11" t="str">
        <f t="shared" si="0"/>
        <v>E</v>
      </c>
    </row>
    <row r="12" spans="1:14" x14ac:dyDescent="0.3">
      <c r="A12">
        <v>8</v>
      </c>
      <c r="B12">
        <v>20230410500013</v>
      </c>
      <c r="C12" t="s">
        <v>82</v>
      </c>
      <c r="D12">
        <v>152448</v>
      </c>
      <c r="E12" t="s">
        <v>1</v>
      </c>
      <c r="F12" t="s">
        <v>3</v>
      </c>
      <c r="G12" s="3">
        <v>100</v>
      </c>
      <c r="H12" s="3"/>
      <c r="I12" s="3">
        <v>85</v>
      </c>
      <c r="J12" s="3">
        <v>90</v>
      </c>
      <c r="K12" s="3">
        <v>60</v>
      </c>
      <c r="L12" s="3">
        <v>58</v>
      </c>
      <c r="M12">
        <f>G12*Komponen!C10 + H12*Komponen!C11 + I12*Komponen!C12 + J12*Komponen!C13 + K12*Komponen!C14 + L12*Komponen!C15</f>
        <v>75.25</v>
      </c>
      <c r="N12" t="str">
        <f t="shared" si="0"/>
        <v>A-</v>
      </c>
    </row>
    <row r="13" spans="1:14" x14ac:dyDescent="0.3">
      <c r="A13">
        <v>9</v>
      </c>
      <c r="B13">
        <v>20230410500014</v>
      </c>
      <c r="C13" t="s">
        <v>83</v>
      </c>
      <c r="D13">
        <v>154682</v>
      </c>
      <c r="E13" t="s">
        <v>1</v>
      </c>
      <c r="F13" t="s">
        <v>3</v>
      </c>
      <c r="G13" s="3">
        <v>70</v>
      </c>
      <c r="H13" s="3"/>
      <c r="I13" s="3">
        <v>0</v>
      </c>
      <c r="J13" s="3">
        <v>100</v>
      </c>
      <c r="K13" s="3">
        <v>49</v>
      </c>
      <c r="L13" s="3">
        <v>50</v>
      </c>
      <c r="M13">
        <f>G13*Komponen!C10 + H13*Komponen!C11 + I13*Komponen!C12 + J13*Komponen!C13 + K13*Komponen!C14 + L13*Komponen!C15</f>
        <v>55.25</v>
      </c>
      <c r="N13" t="str">
        <f t="shared" si="0"/>
        <v>C+</v>
      </c>
    </row>
    <row r="14" spans="1:14" x14ac:dyDescent="0.3">
      <c r="A14">
        <v>10</v>
      </c>
      <c r="B14">
        <v>20230410500016</v>
      </c>
      <c r="C14" t="s">
        <v>84</v>
      </c>
      <c r="D14">
        <v>156094</v>
      </c>
      <c r="E14" t="s">
        <v>1</v>
      </c>
      <c r="F14" t="s">
        <v>3</v>
      </c>
      <c r="G14" s="3">
        <v>90</v>
      </c>
      <c r="H14" s="3"/>
      <c r="I14" s="3">
        <v>65</v>
      </c>
      <c r="J14" s="3">
        <v>80</v>
      </c>
      <c r="K14" s="3">
        <v>75</v>
      </c>
      <c r="L14" s="3">
        <v>59</v>
      </c>
      <c r="M14">
        <f>G14*Komponen!C10 + H14*Komponen!C11 + I14*Komponen!C12 + J14*Komponen!C13 + K14*Komponen!C14 + L14*Komponen!C15</f>
        <v>72.75</v>
      </c>
      <c r="N14" t="str">
        <f t="shared" si="0"/>
        <v>B+</v>
      </c>
    </row>
    <row r="15" spans="1:14" x14ac:dyDescent="0.3">
      <c r="A15">
        <v>11</v>
      </c>
      <c r="B15">
        <v>20230410500018</v>
      </c>
      <c r="C15" t="s">
        <v>85</v>
      </c>
      <c r="D15">
        <v>156061</v>
      </c>
      <c r="E15" t="s">
        <v>1</v>
      </c>
      <c r="F15" t="s">
        <v>3</v>
      </c>
      <c r="G15" s="3">
        <v>45</v>
      </c>
      <c r="H15" s="3"/>
      <c r="I15" s="3">
        <v>0</v>
      </c>
      <c r="J15" s="3">
        <v>0</v>
      </c>
      <c r="K15" s="3">
        <v>0</v>
      </c>
      <c r="L15" s="3">
        <v>0</v>
      </c>
      <c r="M15">
        <f>G15*Komponen!C10 + H15*Komponen!C11 + I15*Komponen!C12 + J15*Komponen!C13 + K15*Komponen!C14 + L15*Komponen!C15</f>
        <v>6.75</v>
      </c>
      <c r="N15" t="str">
        <f t="shared" si="0"/>
        <v>E</v>
      </c>
    </row>
    <row r="16" spans="1:14" x14ac:dyDescent="0.3">
      <c r="A16">
        <v>12</v>
      </c>
      <c r="B16">
        <v>20230410500019</v>
      </c>
      <c r="C16" t="s">
        <v>86</v>
      </c>
      <c r="D16">
        <v>153918</v>
      </c>
      <c r="E16" t="s">
        <v>1</v>
      </c>
      <c r="F16" t="s">
        <v>3</v>
      </c>
      <c r="G16" s="3">
        <v>90</v>
      </c>
      <c r="H16" s="3"/>
      <c r="I16" s="3">
        <v>70</v>
      </c>
      <c r="J16" s="3">
        <v>50</v>
      </c>
      <c r="K16" s="3">
        <v>50</v>
      </c>
      <c r="L16" s="3">
        <v>15</v>
      </c>
      <c r="M16">
        <f>G16*Komponen!C10 + H16*Komponen!C11 + I16*Komponen!C12 + J16*Komponen!C13 + K16*Komponen!C14 + L16*Komponen!C15</f>
        <v>50.25</v>
      </c>
      <c r="N16" t="str">
        <f t="shared" si="0"/>
        <v>C</v>
      </c>
    </row>
    <row r="17" spans="1:14" x14ac:dyDescent="0.3">
      <c r="A17">
        <v>13</v>
      </c>
      <c r="B17">
        <v>20230410500020</v>
      </c>
      <c r="C17" t="s">
        <v>87</v>
      </c>
      <c r="D17">
        <v>153828</v>
      </c>
      <c r="E17" t="s">
        <v>1</v>
      </c>
      <c r="F17" t="s">
        <v>3</v>
      </c>
      <c r="G17" s="3">
        <v>100</v>
      </c>
      <c r="H17" s="3"/>
      <c r="I17" s="3">
        <v>70</v>
      </c>
      <c r="J17" s="3">
        <v>100</v>
      </c>
      <c r="K17" s="3">
        <v>60</v>
      </c>
      <c r="L17" s="3">
        <v>43</v>
      </c>
      <c r="M17">
        <f>G17*Komponen!C10 + H17*Komponen!C11 + I17*Komponen!C12 + J17*Komponen!C13 + K17*Komponen!C14 + L17*Komponen!C15</f>
        <v>71.25</v>
      </c>
      <c r="N17" t="str">
        <f t="shared" si="0"/>
        <v>B+</v>
      </c>
    </row>
    <row r="18" spans="1:14" x14ac:dyDescent="0.3">
      <c r="A18">
        <v>14</v>
      </c>
      <c r="B18">
        <v>20230410500021</v>
      </c>
      <c r="C18" t="s">
        <v>88</v>
      </c>
      <c r="D18">
        <v>156192</v>
      </c>
      <c r="E18" t="s">
        <v>1</v>
      </c>
      <c r="F18" t="s">
        <v>3</v>
      </c>
      <c r="G18" s="3">
        <v>90</v>
      </c>
      <c r="H18" s="3"/>
      <c r="I18" s="3">
        <v>85</v>
      </c>
      <c r="J18" s="3">
        <v>50</v>
      </c>
      <c r="K18" s="3">
        <v>75</v>
      </c>
      <c r="L18" s="3">
        <v>58</v>
      </c>
      <c r="M18">
        <f>G18*Komponen!C10 + H18*Komponen!C11 + I18*Komponen!C12 + J18*Komponen!C13 + K18*Komponen!C14 + L18*Komponen!C15</f>
        <v>69.5</v>
      </c>
      <c r="N18" t="str">
        <f t="shared" si="0"/>
        <v>B</v>
      </c>
    </row>
    <row r="19" spans="1:14" x14ac:dyDescent="0.3">
      <c r="A19">
        <v>15</v>
      </c>
      <c r="B19">
        <v>20230410500022</v>
      </c>
      <c r="C19" t="s">
        <v>89</v>
      </c>
      <c r="D19">
        <v>153183</v>
      </c>
      <c r="E19" t="s">
        <v>1</v>
      </c>
      <c r="F19" t="s">
        <v>3</v>
      </c>
      <c r="G19" s="3">
        <v>100</v>
      </c>
      <c r="H19" s="3"/>
      <c r="I19" s="3">
        <v>70</v>
      </c>
      <c r="J19" s="3">
        <v>100</v>
      </c>
      <c r="K19" s="3">
        <v>66</v>
      </c>
      <c r="L19" s="3">
        <v>33</v>
      </c>
      <c r="M19">
        <f>G19*Komponen!C10 + H19*Komponen!C11 + I19*Komponen!C12 + J19*Komponen!C13 + K19*Komponen!C14 + L19*Komponen!C15</f>
        <v>70.25</v>
      </c>
      <c r="N19" t="str">
        <f t="shared" si="0"/>
        <v>B+</v>
      </c>
    </row>
    <row r="20" spans="1:14" x14ac:dyDescent="0.3">
      <c r="A20">
        <v>16</v>
      </c>
      <c r="B20">
        <v>20230410500025</v>
      </c>
      <c r="C20" t="s">
        <v>90</v>
      </c>
      <c r="D20">
        <v>154862</v>
      </c>
      <c r="E20" t="s">
        <v>1</v>
      </c>
      <c r="F20" t="s">
        <v>3</v>
      </c>
      <c r="G20" s="3">
        <v>95</v>
      </c>
      <c r="H20" s="3"/>
      <c r="I20" s="3">
        <v>70</v>
      </c>
      <c r="J20" s="3">
        <v>90</v>
      </c>
      <c r="K20" s="3">
        <v>84</v>
      </c>
      <c r="L20" s="3">
        <v>80</v>
      </c>
      <c r="M20">
        <f>G20*Komponen!C10 + H20*Komponen!C11 + I20*Komponen!C12 + J20*Komponen!C13 + K20*Komponen!C14 + L20*Komponen!C15</f>
        <v>83.75</v>
      </c>
      <c r="N20" t="str">
        <f t="shared" si="0"/>
        <v>A</v>
      </c>
    </row>
    <row r="21" spans="1:14" x14ac:dyDescent="0.3">
      <c r="A21">
        <v>17</v>
      </c>
      <c r="B21">
        <v>20230410500026</v>
      </c>
      <c r="C21" t="s">
        <v>91</v>
      </c>
      <c r="D21">
        <v>153641</v>
      </c>
      <c r="E21" t="s">
        <v>1</v>
      </c>
      <c r="F21" t="s">
        <v>3</v>
      </c>
      <c r="G21" s="3">
        <v>80</v>
      </c>
      <c r="H21" s="3"/>
      <c r="I21" s="3">
        <v>65</v>
      </c>
      <c r="J21" s="3">
        <v>50</v>
      </c>
      <c r="K21" s="3">
        <v>60</v>
      </c>
      <c r="L21" s="3">
        <v>36</v>
      </c>
      <c r="M21">
        <f>G21*Komponen!C10 + H21*Komponen!C11 + I21*Komponen!C12 + J21*Komponen!C13 + K21*Komponen!C14 + L21*Komponen!C15</f>
        <v>55.75</v>
      </c>
      <c r="N21" t="str">
        <f t="shared" si="0"/>
        <v>C+</v>
      </c>
    </row>
    <row r="22" spans="1:14" x14ac:dyDescent="0.3">
      <c r="A22">
        <v>18</v>
      </c>
      <c r="B22">
        <v>20240410514003</v>
      </c>
      <c r="C22" t="s">
        <v>92</v>
      </c>
      <c r="D22">
        <v>157608</v>
      </c>
      <c r="E22" t="s">
        <v>1</v>
      </c>
      <c r="F22" t="s">
        <v>3</v>
      </c>
      <c r="G22" s="3">
        <v>0</v>
      </c>
      <c r="H22" s="3"/>
      <c r="I22" s="3">
        <v>0</v>
      </c>
      <c r="J22" s="3">
        <v>0</v>
      </c>
      <c r="K22" s="3">
        <v>0</v>
      </c>
      <c r="L22" s="3">
        <v>5</v>
      </c>
      <c r="M22">
        <f>G22*Komponen!C10 + H22*Komponen!C11 + I22*Komponen!C12 + J22*Komponen!C13 + K22*Komponen!C14 + L22*Komponen!C15</f>
        <v>1.25</v>
      </c>
      <c r="N22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Hady Rasikhun</cp:lastModifiedBy>
  <dcterms:created xsi:type="dcterms:W3CDTF">2025-01-13T06:32:18Z</dcterms:created>
  <dcterms:modified xsi:type="dcterms:W3CDTF">2025-02-02T04:23:55Z</dcterms:modified>
  <cp:category>nilai</cp:category>
</cp:coreProperties>
</file>