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8BED5352-09FA-42F3-BFB5-117FF61E70E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<sst xmlns="http://schemas.openxmlformats.org/spreadsheetml/2006/main" count="226" uniqueCount="138">
  <si>
    <t>KODE MK</t>
  </si>
  <si>
    <t>G1C2A20A</t>
  </si>
  <si>
    <t>NAMA MK</t>
  </si>
  <si>
    <t>KOMUNIKASI MASSA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</si>
  <si>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</si>
  <si>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</si>
  <si>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</si>
  <si>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</si>
  <si>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</si>
  <si>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</si>
  <si>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</si>
  <si>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</si>
  <si>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</si>
  <si>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</si>
  <si>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</si>
  <si>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</si>
  <si>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</si>
  <si>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</si>
  <si>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</si>
  <si>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</si>
  <si>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</si>
  <si>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</si>
  <si>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</si>
  <si>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</si>
  <si>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</si>
  <si>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</si>
  <si>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</si>
  <si>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</si>
  <si>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</si>
  <si>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</si>
  <si>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</si>
  <si>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</si>
  <si>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</si>
  <si>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</si>
  <si>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</si>
  <si>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</si>
  <si>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</si>
  <si>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</si>
  <si>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</si>
  <si>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</si>
  <si>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</si>
  <si>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</si>
  <si>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</si>
  <si>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</si>
  <si>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</si>
  <si>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</si>
  <si>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</si>
  <si>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</si>
  <si>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</si>
  <si>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</si>
  <si>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</si>
  <si>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</si>
  <si>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</si>
  <si>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</si>
  <si>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</si>
  <si>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</si>
  <si>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</si>
  <si>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</si>
  <si>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</si>
  <si>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</si>
  <si>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</si>
  <si>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</si>
  <si>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</si>
  <si>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</si>
  <si>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</si>
  <si>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</si>
  <si>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</si>
  <si>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</si>
  <si>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</si>
  <si>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</si>
  <si>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</si>
  <si>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</si>
  <si>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</si>
  <si>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</si>
  <si>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MASSA (G1C2A20A)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</si>
  <si>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</si>
  <si>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</si>
  <si>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</si>
  <si>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</si>
  <si>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</si>
  <si>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</si>
  <si>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</si>
  <si>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</si>
  <si>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</si>
  <si>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2022G1C033</t>
  </si>
  <si>
    <t>INTAN TAMARA MADHINI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</si>
  <si>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</si>
  <si>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</si>
  <si>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</si>
  <si>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</si>
  <si>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</si>
  <si>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</si>
  <si>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</si>
  <si>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</si>
  <si>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</si>
  <si>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</si>
  <si>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</si>
  <si>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</si>
  <si>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</si>
  <si>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</si>
  <si>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</si>
  <si>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</si>
  <si>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</si>
  <si>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</si>
  <si>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</si>
  <si>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</si>
  <si>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</si>
  <si>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</si>
  <si>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</si>
  <si>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</si>
  <si>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</si>
  <si>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</si>
  <si>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</si>
  <si>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</si>
  <si>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</si>
  <si>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</si>
  <si>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</si>
  <si>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WAFIK AZIZA</t>
  </si>
  <si>
    <t>Tugas Pengamatan Media Massa</t>
  </si>
  <si>
    <t>RPS/Kontrak Belajar</t>
  </si>
  <si>
    <t>Difinisi Komunikasi Massa</t>
  </si>
  <si>
    <t>Analisa Media Massa dan Teori Komunikasi Massa</t>
  </si>
  <si>
    <t>Teori-Teori Komunikasi Massa</t>
  </si>
  <si>
    <t>Hambatan &amp; Efek Komunikasi Massa</t>
  </si>
  <si>
    <t>Aplikasi Teori Komunikasi Massa dan Isu Media</t>
  </si>
  <si>
    <t>Analisis Teori Komunikasi Massa</t>
  </si>
  <si>
    <t>Fungsi dan Peran Komunikasi Massa di Pemerintah</t>
  </si>
  <si>
    <t>Analisis Kasus di Media Massa dan berdasarkan Teori Kommas</t>
  </si>
  <si>
    <t>RPS/ Leaning Contract</t>
  </si>
  <si>
    <t>Definition of Mass Communication</t>
  </si>
  <si>
    <t>Mass Media Reseach</t>
  </si>
  <si>
    <t>Mass Media Anaylsis and Mass Communication Theory</t>
  </si>
  <si>
    <t>Mass Communication Theoris</t>
  </si>
  <si>
    <t>Aplication Mass Communication and media issue</t>
  </si>
  <si>
    <t>Mass Communication Analysis Theoris</t>
  </si>
  <si>
    <t>Fuction and Role Mass Communication in Govermnet</t>
  </si>
  <si>
    <t>Case Analysis in Mass Media with Theory Mass Communication</t>
  </si>
  <si>
    <t>Lack and Effect of Mass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</si>
</sst>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6" sqref="C16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119</v>
      </c>
      <c r="C10" s="11" t="s">
        <v>128</v>
      </c>
      <c r="D10">
        <v>1234581335</v>
      </c>
    </row>
    <row r="11" spans="1:4" x14ac:dyDescent="0.35">
      <c r="A11">
        <v>2</v>
      </c>
      <c r="B11" s="11" t="s">
        <v>120</v>
      </c>
      <c r="C11" s="11" t="s">
        <v>129</v>
      </c>
      <c r="D11">
        <v>1234581335</v>
      </c>
    </row>
    <row r="12" spans="1:4" x14ac:dyDescent="0.35">
      <c r="A12">
        <v>3</v>
      </c>
      <c r="B12" s="11" t="s">
        <v>118</v>
      </c>
      <c r="C12" s="11" t="s">
        <v>130</v>
      </c>
      <c r="D12">
        <v>1234581335</v>
      </c>
    </row>
    <row r="13" spans="1:4" x14ac:dyDescent="0.35">
      <c r="A13">
        <v>4</v>
      </c>
      <c r="B13" s="11" t="s">
        <v>121</v>
      </c>
      <c r="C13" s="11" t="s">
        <v>131</v>
      </c>
      <c r="D13">
        <v>1234581335</v>
      </c>
    </row>
    <row r="14" spans="1:4" x14ac:dyDescent="0.35">
      <c r="A14">
        <v>5</v>
      </c>
      <c r="B14" s="11" t="s">
        <v>122</v>
      </c>
      <c r="C14" s="11" t="s">
        <v>132</v>
      </c>
      <c r="D14">
        <v>1234581335</v>
      </c>
    </row>
    <row r="15" spans="1:4" x14ac:dyDescent="0.35">
      <c r="A15">
        <v>6</v>
      </c>
      <c r="B15" s="11" t="s">
        <v>123</v>
      </c>
      <c r="C15" s="11" t="s">
        <v>137</v>
      </c>
      <c r="D15">
        <v>1234581335</v>
      </c>
    </row>
    <row r="16" spans="1:4" x14ac:dyDescent="0.35">
      <c r="A16">
        <v>7</v>
      </c>
      <c r="B16" s="11" t="s">
        <v>124</v>
      </c>
      <c r="C16" s="11" t="s">
        <v>133</v>
      </c>
      <c r="D16">
        <v>1234581335</v>
      </c>
    </row>
    <row r="17" spans="1:4" x14ac:dyDescent="0.35">
      <c r="A17">
        <v>8</v>
      </c>
      <c r="B17" s="11" t="s">
        <v>125</v>
      </c>
      <c r="C17" s="11" t="s">
        <v>134</v>
      </c>
      <c r="D17">
        <v>1234581335</v>
      </c>
    </row>
    <row r="18" spans="1:4" x14ac:dyDescent="0.35">
      <c r="A18">
        <v>9</v>
      </c>
      <c r="B18" s="11" t="s">
        <v>126</v>
      </c>
      <c r="C18" s="11" t="s">
        <v>135</v>
      </c>
      <c r="D18">
        <v>1234581335</v>
      </c>
    </row>
    <row r="19" spans="1:4" x14ac:dyDescent="0.35">
      <c r="A19">
        <v>10</v>
      </c>
      <c r="B19" s="11" t="s">
        <v>127</v>
      </c>
      <c r="C19" s="3" t="s">
        <v>136</v>
      </c>
      <c r="D19">
        <v>1234581335</v>
      </c>
    </row>
    <row r="20" spans="1:4" x14ac:dyDescent="0.35">
      <c r="A20">
        <v>11</v>
      </c>
      <c r="B20" s="3" t="s">
        <v>127</v>
      </c>
      <c r="C20" s="3" t="s">
        <v>136</v>
      </c>
      <c r="D20">
        <v>1234581335</v>
      </c>
    </row>
    <row r="21" spans="1:4" x14ac:dyDescent="0.35">
      <c r="A21">
        <v>12</v>
      </c>
      <c r="B21" s="3" t="s">
        <v>127</v>
      </c>
      <c r="C21" s="3" t="s">
        <v>136</v>
      </c>
      <c r="D21">
        <v>1234581335</v>
      </c>
    </row>
    <row r="22" spans="1:4" x14ac:dyDescent="0.35">
      <c r="A22">
        <v>13</v>
      </c>
      <c r="B22" s="3"/>
      <c r="C22" s="3"/>
      <c r="D22">
        <v>1234581335</v>
      </c>
    </row>
    <row r="23" spans="1:4" x14ac:dyDescent="0.35">
      <c r="A23">
        <v>14</v>
      </c>
      <c r="B23" s="3"/>
      <c r="C23" s="3"/>
      <c r="D23">
        <v>1234581335</v>
      </c>
    </row>
    <row r="24" spans="1:4" x14ac:dyDescent="0.35">
      <c r="A24">
        <v>15</v>
      </c>
      <c r="B24" s="3"/>
      <c r="C24" s="3"/>
      <c r="D24">
        <v>1234581335</v>
      </c>
    </row>
    <row r="25" spans="1:4" x14ac:dyDescent="0.35">
      <c r="A25">
        <v>16</v>
      </c>
      <c r="B25" s="3"/>
      <c r="C25" s="3"/>
      <c r="D25">
        <v>1234581335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1234581335</v>
      </c>
    </row>
    <row r="11" spans="1:6" x14ac:dyDescent="0.35">
      <c r="A11">
        <v>2</v>
      </c>
      <c r="B11" t="s">
        <v>68</v>
      </c>
      <c r="C11" s="9">
        <v>0.1</v>
      </c>
      <c r="D11" s="3" t="s">
        <v>69</v>
      </c>
      <c r="E11" s="3"/>
      <c r="F11">
        <v>1234581335</v>
      </c>
    </row>
    <row r="12" spans="1:6" x14ac:dyDescent="0.35">
      <c r="A12">
        <v>3</v>
      </c>
      <c r="B12" t="s">
        <v>70</v>
      </c>
      <c r="C12" s="9">
        <v>0.1</v>
      </c>
      <c r="D12" s="3"/>
      <c r="E12" s="3"/>
      <c r="F12">
        <v>1234581335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1234581335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1234581335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1234581335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3" zoomScale="70" zoomScaleNormal="70" workbookViewId="0">
      <selection activeCell="K32" sqref="K32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154194</v>
      </c>
      <c r="E5" t="s">
        <v>1</v>
      </c>
      <c r="F5" t="s">
        <v>3</v>
      </c>
      <c r="G5" s="3">
        <v>80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3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3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80</v>
      </c>
      <c r="H6" s="3">
        <v>85</v>
      </c>
      <c r="I6" s="3">
        <v>85</v>
      </c>
      <c r="J6" s="3">
        <v>85</v>
      </c>
      <c r="K6" s="3">
        <v>85</v>
      </c>
      <c r="L6" s="3">
        <v>50</v>
      </c>
      <c r="M6">
        <f>G6*Komponen!C10 + H6*Komponen!C11 + I6*Komponen!C12 + J6*Komponen!C13 + K6*Komponen!C14 + L6*Komponen!C15</f>
        <v>74</v>
      </c>
      <c r="N6" t="str">
        <f t="shared" si="0"/>
        <v xml:space="preserve">B </v>
      </c>
    </row>
    <row r="7" spans="1:14" x14ac:dyDescent="0.3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80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 xml:space="preserve">A- </v>
      </c>
    </row>
    <row r="8" spans="1:14" x14ac:dyDescent="0.3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85</v>
      </c>
      <c r="K8" s="3">
        <v>85</v>
      </c>
      <c r="L8" s="3">
        <v>60</v>
      </c>
      <c r="M8">
        <f>G8*Komponen!C10 + H8*Komponen!C11 + I8*Komponen!C12 + J8*Komponen!C13 + K8*Komponen!C14 + L8*Komponen!C15</f>
        <v>77</v>
      </c>
      <c r="N8" t="str">
        <f t="shared" si="0"/>
        <v xml:space="preserve">B+ </v>
      </c>
    </row>
    <row r="9" spans="1:14" x14ac:dyDescent="0.3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 xml:space="preserve">A- </v>
      </c>
    </row>
    <row r="10" spans="1:14" x14ac:dyDescent="0.3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80</v>
      </c>
      <c r="H11" s="3">
        <v>85</v>
      </c>
      <c r="I11" s="3">
        <v>85</v>
      </c>
      <c r="J11" s="3">
        <v>85</v>
      </c>
      <c r="K11" s="3">
        <v>85</v>
      </c>
      <c r="L11" s="3">
        <v>60</v>
      </c>
      <c r="M11">
        <f>G11*Komponen!C10 + H11*Komponen!C11 + I11*Komponen!C12 + J11*Komponen!C13 + K11*Komponen!C14 + L11*Komponen!C15</f>
        <v>77</v>
      </c>
      <c r="N11" t="str">
        <f t="shared" si="0"/>
        <v xml:space="preserve">B+ </v>
      </c>
    </row>
    <row r="12" spans="1:14" x14ac:dyDescent="0.3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75</v>
      </c>
      <c r="H12" s="3">
        <v>85</v>
      </c>
      <c r="I12" s="3">
        <v>85</v>
      </c>
      <c r="J12" s="3">
        <v>85</v>
      </c>
      <c r="K12" s="3">
        <v>85</v>
      </c>
      <c r="L12" s="3">
        <v>0</v>
      </c>
      <c r="M12">
        <f>G12*Komponen!C10 + H12*Komponen!C11 + I12*Komponen!C12 + J12*Komponen!C13 + K12*Komponen!C14 + L12*Komponen!C15</f>
        <v>58.5</v>
      </c>
      <c r="N12" t="str">
        <f t="shared" si="0"/>
        <v xml:space="preserve">C </v>
      </c>
    </row>
    <row r="13" spans="1:14" x14ac:dyDescent="0.3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80</v>
      </c>
      <c r="H13" s="3">
        <v>85</v>
      </c>
      <c r="I13" s="3">
        <v>85</v>
      </c>
      <c r="J13" s="3">
        <v>85</v>
      </c>
      <c r="K13" s="3">
        <v>85</v>
      </c>
      <c r="L13" s="3">
        <v>65</v>
      </c>
      <c r="M13">
        <f>G13*Komponen!C10 + H13*Komponen!C11 + I13*Komponen!C12 + J13*Komponen!C13 + K13*Komponen!C14 + L13*Komponen!C15</f>
        <v>78.5</v>
      </c>
      <c r="N13" t="str">
        <f t="shared" si="0"/>
        <v xml:space="preserve">B+ </v>
      </c>
    </row>
    <row r="14" spans="1:14" x14ac:dyDescent="0.3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75</v>
      </c>
      <c r="H14" s="3">
        <v>85</v>
      </c>
      <c r="I14" s="3">
        <v>85</v>
      </c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 xml:space="preserve">A- </v>
      </c>
    </row>
    <row r="15" spans="1:14" x14ac:dyDescent="0.3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80</v>
      </c>
      <c r="H15" s="3">
        <v>85</v>
      </c>
      <c r="I15" s="3">
        <v>85</v>
      </c>
      <c r="J15" s="3">
        <v>85</v>
      </c>
      <c r="K15" s="3">
        <v>85</v>
      </c>
      <c r="L15" s="3">
        <v>70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 x14ac:dyDescent="0.3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80</v>
      </c>
      <c r="H16" s="3">
        <v>85</v>
      </c>
      <c r="I16" s="3">
        <v>85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80</v>
      </c>
      <c r="H17" s="3">
        <v>85</v>
      </c>
      <c r="I17" s="3">
        <v>85</v>
      </c>
      <c r="J17" s="3">
        <v>85</v>
      </c>
      <c r="K17" s="3">
        <v>85</v>
      </c>
      <c r="L17" s="3">
        <v>75</v>
      </c>
      <c r="M17">
        <f>G17*Komponen!C10 + H17*Komponen!C11 + I17*Komponen!C12 + J17*Komponen!C13 + K17*Komponen!C14 + L17*Komponen!C15</f>
        <v>81.5</v>
      </c>
      <c r="N17" t="str">
        <f t="shared" si="0"/>
        <v xml:space="preserve">A- </v>
      </c>
    </row>
    <row r="18" spans="1:14" x14ac:dyDescent="0.3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50</v>
      </c>
      <c r="H18" s="3">
        <v>85</v>
      </c>
      <c r="I18" s="3">
        <v>85</v>
      </c>
      <c r="J18" s="3">
        <v>85</v>
      </c>
      <c r="K18" s="3">
        <v>85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 xml:space="preserve">B+ </v>
      </c>
    </row>
    <row r="19" spans="1:14" x14ac:dyDescent="0.3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80</v>
      </c>
      <c r="H19" s="3">
        <v>85</v>
      </c>
      <c r="I19" s="3">
        <v>85</v>
      </c>
      <c r="J19" s="3">
        <v>85</v>
      </c>
      <c r="K19" s="3">
        <v>85</v>
      </c>
      <c r="L19" s="3">
        <v>45</v>
      </c>
      <c r="M19">
        <f>G19*Komponen!C10 + H19*Komponen!C11 + I19*Komponen!C12 + J19*Komponen!C13 + K19*Komponen!C14 + L19*Komponen!C15</f>
        <v>72.5</v>
      </c>
      <c r="N19" t="str">
        <f t="shared" si="0"/>
        <v xml:space="preserve">B </v>
      </c>
    </row>
    <row r="20" spans="1:14" x14ac:dyDescent="0.3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92</v>
      </c>
      <c r="H20" s="3">
        <v>92</v>
      </c>
      <c r="I20" s="3">
        <v>92</v>
      </c>
      <c r="J20" s="3">
        <v>92</v>
      </c>
      <c r="K20" s="3">
        <v>92</v>
      </c>
      <c r="L20" s="3">
        <v>92</v>
      </c>
      <c r="M20">
        <f>G20*Komponen!C10 + H20*Komponen!C11 + I20*Komponen!C12 + J20*Komponen!C13 + K20*Komponen!C14 + L20*Komponen!C15</f>
        <v>92</v>
      </c>
      <c r="N20" t="str">
        <f t="shared" si="0"/>
        <v xml:space="preserve">A+ </v>
      </c>
    </row>
    <row r="21" spans="1:14" x14ac:dyDescent="0.3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80</v>
      </c>
      <c r="H21" s="3">
        <v>85</v>
      </c>
      <c r="I21" s="3">
        <v>85</v>
      </c>
      <c r="J21" s="3">
        <v>85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81.5</v>
      </c>
      <c r="N21" t="str">
        <f t="shared" si="0"/>
        <v xml:space="preserve">A- </v>
      </c>
    </row>
    <row r="22" spans="1:14" x14ac:dyDescent="0.3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95</v>
      </c>
      <c r="H22" s="3">
        <v>95</v>
      </c>
      <c r="I22" s="3">
        <v>95</v>
      </c>
      <c r="J22" s="3">
        <v>90</v>
      </c>
      <c r="K22" s="3">
        <v>91</v>
      </c>
      <c r="L22" s="3">
        <v>92</v>
      </c>
      <c r="M22">
        <f>G22*Komponen!C10 + H22*Komponen!C11 + I22*Komponen!C12 + J22*Komponen!C13 + K22*Komponen!C14 + L22*Komponen!C15</f>
        <v>92.3</v>
      </c>
      <c r="N22" t="str">
        <f t="shared" si="0"/>
        <v xml:space="preserve">A+ </v>
      </c>
    </row>
    <row r="23" spans="1:14" x14ac:dyDescent="0.3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91</v>
      </c>
      <c r="H23" s="3">
        <v>90</v>
      </c>
      <c r="I23" s="3">
        <v>93</v>
      </c>
      <c r="J23" s="3">
        <v>92</v>
      </c>
      <c r="K23" s="3">
        <v>92</v>
      </c>
      <c r="L23" s="3">
        <v>90</v>
      </c>
      <c r="M23">
        <f>G23*Komponen!C10 + H23*Komponen!C11 + I23*Komponen!C12 + J23*Komponen!C13 + K23*Komponen!C14 + L23*Komponen!C15</f>
        <v>91.2</v>
      </c>
      <c r="N23" t="str">
        <f t="shared" si="0"/>
        <v xml:space="preserve">A+ </v>
      </c>
    </row>
    <row r="24" spans="1:14" x14ac:dyDescent="0.3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92</v>
      </c>
      <c r="H24" s="3">
        <v>92</v>
      </c>
      <c r="I24" s="3">
        <v>90</v>
      </c>
      <c r="J24" s="3">
        <v>91</v>
      </c>
      <c r="K24" s="3">
        <v>92</v>
      </c>
      <c r="L24" s="3">
        <v>90</v>
      </c>
      <c r="M24">
        <f>G24*Komponen!C10 + H24*Komponen!C11 + I24*Komponen!C12 + J24*Komponen!C13 + K24*Komponen!C14 + L24*Komponen!C15</f>
        <v>91</v>
      </c>
      <c r="N24" t="str">
        <f t="shared" si="0"/>
        <v xml:space="preserve">A+ </v>
      </c>
    </row>
    <row r="25" spans="1:14" x14ac:dyDescent="0.3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92</v>
      </c>
      <c r="H25" s="3">
        <v>90</v>
      </c>
      <c r="I25" s="3">
        <v>91</v>
      </c>
      <c r="J25" s="3">
        <v>90</v>
      </c>
      <c r="K25" s="3">
        <v>91</v>
      </c>
      <c r="L25" s="3">
        <v>92</v>
      </c>
      <c r="M25">
        <f>G25*Komponen!C10 + H25*Komponen!C11 + I25*Komponen!C12 + J25*Komponen!C13 + K25*Komponen!C14 + L25*Komponen!C15</f>
        <v>91.1</v>
      </c>
      <c r="N25" t="str">
        <f t="shared" si="0"/>
        <v xml:space="preserve">A+ </v>
      </c>
    </row>
    <row r="26" spans="1:14" x14ac:dyDescent="0.3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91</v>
      </c>
      <c r="H26" s="3">
        <v>92</v>
      </c>
      <c r="I26" s="3">
        <v>91</v>
      </c>
      <c r="J26" s="3">
        <v>92</v>
      </c>
      <c r="K26" s="3">
        <v>90</v>
      </c>
      <c r="L26" s="3">
        <v>92</v>
      </c>
      <c r="M26">
        <f>G26*Komponen!C10 + H26*Komponen!C11 + I26*Komponen!C12 + J26*Komponen!C13 + K26*Komponen!C14 + L26*Komponen!C15</f>
        <v>91.399999999999991</v>
      </c>
      <c r="N26" t="str">
        <f t="shared" si="0"/>
        <v xml:space="preserve">A+ </v>
      </c>
    </row>
    <row r="27" spans="1:14" x14ac:dyDescent="0.3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91</v>
      </c>
      <c r="H27" s="3">
        <v>92</v>
      </c>
      <c r="I27" s="3">
        <v>92</v>
      </c>
      <c r="J27" s="3">
        <v>92</v>
      </c>
      <c r="K27" s="3">
        <v>90</v>
      </c>
      <c r="L27" s="3">
        <v>92</v>
      </c>
      <c r="M27">
        <f>G27*Komponen!C10 + H27*Komponen!C11 + I27*Komponen!C12 + J27*Komponen!C13 + K27*Komponen!C14 + L27*Komponen!C15</f>
        <v>91.5</v>
      </c>
      <c r="N27" t="str">
        <f t="shared" si="0"/>
        <v xml:space="preserve">A+ </v>
      </c>
    </row>
    <row r="28" spans="1:14" x14ac:dyDescent="0.3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80</v>
      </c>
      <c r="H28" s="3">
        <v>85</v>
      </c>
      <c r="I28" s="3">
        <v>85</v>
      </c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3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11">
        <v>91</v>
      </c>
      <c r="H29" s="3">
        <v>90</v>
      </c>
      <c r="I29" s="3">
        <v>92</v>
      </c>
      <c r="J29" s="3">
        <v>90</v>
      </c>
      <c r="K29" s="3">
        <v>91</v>
      </c>
      <c r="L29" s="3">
        <v>95</v>
      </c>
      <c r="M29">
        <f>G29*Komponen!C10 + H29*Komponen!C11 + I29*Komponen!C12 + J29*Komponen!C13 + K29*Komponen!C14 + L29*Komponen!C15</f>
        <v>92</v>
      </c>
      <c r="N29" t="str">
        <f t="shared" si="0"/>
        <v xml:space="preserve">A+ </v>
      </c>
    </row>
    <row r="30" spans="1:14" x14ac:dyDescent="0.3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80</v>
      </c>
      <c r="H30" s="3">
        <v>85</v>
      </c>
      <c r="I30" s="3">
        <v>85</v>
      </c>
      <c r="J30" s="3">
        <v>85</v>
      </c>
      <c r="K30" s="3">
        <v>85</v>
      </c>
      <c r="L30" s="3">
        <v>90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 x14ac:dyDescent="0.3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91</v>
      </c>
      <c r="H31" s="3">
        <v>91</v>
      </c>
      <c r="I31" s="3">
        <v>92</v>
      </c>
      <c r="J31" s="3">
        <v>92</v>
      </c>
      <c r="K31" s="3">
        <v>90</v>
      </c>
      <c r="L31" s="3">
        <v>92</v>
      </c>
      <c r="M31">
        <f>G31*Komponen!C10 + H31*Komponen!C11 + I31*Komponen!C12 + J31*Komponen!C13 + K31*Komponen!C14 + L31*Komponen!C15</f>
        <v>91.399999999999991</v>
      </c>
      <c r="N31" t="str">
        <f t="shared" si="0"/>
        <v xml:space="preserve">A+ </v>
      </c>
    </row>
    <row r="32" spans="1:14" x14ac:dyDescent="0.3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11">
        <v>75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</v>
      </c>
      <c r="N32" t="str">
        <f t="shared" si="0"/>
        <v xml:space="preserve">A- </v>
      </c>
    </row>
    <row r="33" spans="1:14" x14ac:dyDescent="0.35">
      <c r="A33">
        <v>29</v>
      </c>
      <c r="B33">
        <v>20230710300034</v>
      </c>
      <c r="C33" t="s">
        <v>113</v>
      </c>
      <c r="D33">
        <v>155503</v>
      </c>
      <c r="E33" t="s">
        <v>1</v>
      </c>
      <c r="F33" t="s">
        <v>3</v>
      </c>
      <c r="G33" s="11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 xml:space="preserve">E </v>
      </c>
    </row>
    <row r="34" spans="1:14" x14ac:dyDescent="0.35">
      <c r="A34">
        <v>30</v>
      </c>
      <c r="B34">
        <v>20230710300036</v>
      </c>
      <c r="C34" t="s">
        <v>114</v>
      </c>
      <c r="D34">
        <v>152782</v>
      </c>
      <c r="E34" t="s">
        <v>1</v>
      </c>
      <c r="F34" t="s">
        <v>3</v>
      </c>
      <c r="G34" s="3">
        <v>80</v>
      </c>
      <c r="H34" s="3">
        <v>85</v>
      </c>
      <c r="I34" s="3">
        <v>85</v>
      </c>
      <c r="J34" s="3">
        <v>85</v>
      </c>
      <c r="K34" s="3">
        <v>85</v>
      </c>
      <c r="L34" s="3">
        <v>100</v>
      </c>
      <c r="M34">
        <f>G34*Komponen!C10 + H34*Komponen!C11 + I34*Komponen!C12 + J34*Komponen!C13 + K34*Komponen!C14 + L34*Komponen!C15</f>
        <v>89</v>
      </c>
      <c r="N34" t="str">
        <f t="shared" si="0"/>
        <v xml:space="preserve">A </v>
      </c>
    </row>
    <row r="35" spans="1:14" x14ac:dyDescent="0.35">
      <c r="A35">
        <v>31</v>
      </c>
      <c r="B35">
        <v>20230710300037</v>
      </c>
      <c r="C35" t="s">
        <v>115</v>
      </c>
      <c r="D35">
        <v>152265</v>
      </c>
      <c r="E35" t="s">
        <v>1</v>
      </c>
      <c r="F35" t="s">
        <v>3</v>
      </c>
      <c r="G35" s="11">
        <v>75</v>
      </c>
      <c r="H35" s="3">
        <v>85</v>
      </c>
      <c r="I35" s="3">
        <v>85</v>
      </c>
      <c r="J35" s="3">
        <v>85</v>
      </c>
      <c r="K35" s="3">
        <v>85</v>
      </c>
      <c r="L35" s="3">
        <v>30</v>
      </c>
      <c r="M35">
        <f>G35*Komponen!C10 + H35*Komponen!C11 + I35*Komponen!C12 + J35*Komponen!C13 + K35*Komponen!C14 + L35*Komponen!C15</f>
        <v>67.5</v>
      </c>
      <c r="N35" t="str">
        <f t="shared" si="0"/>
        <v xml:space="preserve">B- </v>
      </c>
    </row>
    <row r="36" spans="1:14" x14ac:dyDescent="0.35">
      <c r="A36">
        <v>32</v>
      </c>
      <c r="B36">
        <v>20230710300038</v>
      </c>
      <c r="C36" t="s">
        <v>116</v>
      </c>
      <c r="D36">
        <v>155072</v>
      </c>
      <c r="E36" t="s">
        <v>1</v>
      </c>
      <c r="F36" t="s">
        <v>3</v>
      </c>
      <c r="G36" s="3">
        <v>65</v>
      </c>
      <c r="H36" s="3">
        <v>85</v>
      </c>
      <c r="I36" s="3">
        <v>85</v>
      </c>
      <c r="J36" s="3">
        <v>85</v>
      </c>
      <c r="K36" s="3">
        <v>85</v>
      </c>
      <c r="L36" s="3">
        <v>60</v>
      </c>
      <c r="M36">
        <f>G36*Komponen!C10 + H36*Komponen!C11 + I36*Komponen!C12 + J36*Komponen!C13 + K36*Komponen!C14 + L36*Komponen!C15</f>
        <v>75.5</v>
      </c>
      <c r="N36" t="str">
        <f t="shared" si="0"/>
        <v xml:space="preserve">B </v>
      </c>
    </row>
    <row r="37" spans="1:14" x14ac:dyDescent="0.35">
      <c r="A37">
        <v>33</v>
      </c>
      <c r="B37">
        <v>20230710304002</v>
      </c>
      <c r="C37" t="s">
        <v>117</v>
      </c>
      <c r="D37">
        <v>154760</v>
      </c>
      <c r="E37" t="s">
        <v>1</v>
      </c>
      <c r="F37" t="s">
        <v>3</v>
      </c>
      <c r="G37" s="3">
        <v>80</v>
      </c>
      <c r="H37" s="3">
        <v>85</v>
      </c>
      <c r="I37" s="3">
        <v>85</v>
      </c>
      <c r="J37" s="3">
        <v>90</v>
      </c>
      <c r="K37" s="3">
        <v>90</v>
      </c>
      <c r="L37" s="3">
        <v>100</v>
      </c>
      <c r="M37">
        <f>G37*Komponen!C10 + H37*Komponen!C11 + I37*Komponen!C12 + J37*Komponen!C13 + K37*Komponen!C14 + L37*Komponen!C15</f>
        <v>91</v>
      </c>
      <c r="N37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2025-01-18T10:20:50Z</dcterms:created>
  <dcterms:modified xsi:type="dcterms:W3CDTF">2025-01-24T09:27:25Z</dcterms:modified>
  <cp:category>nilai</cp:category>
</cp:coreProperties>
</file>