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\BKD NURAINI 20,1,22\BKD GANJIL  AGUST 24 -FEB 25\UNSUR PENDIDIKAN\kewirausahaan 3A.ganjil SEP  2024-2025\"/>
    </mc:Choice>
  </mc:AlternateContent>
  <xr:revisionPtr revIDLastSave="0" documentId="13_ncr:1_{0644BD3C-A367-449E-9C20-0CA9852A50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<sst xmlns="http://schemas.openxmlformats.org/spreadsheetml/2006/main" count="245" uniqueCount="167">
  <si>
    <t>KODE MK</t>
  </si>
  <si>
    <t>G1D2A23A</t>
  </si>
  <si>
    <t>NAMA MK</t>
  </si>
  <si>
    <t>KEWIRAUSAHAAN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</si>
  <si>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</si>
  <si>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</si>
  <si>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</si>
  <si>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</si>
  <si>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</si>
  <si>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</si>
  <si>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</si>
  <si>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</si>
  <si>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NUR AINI, S.E.,M.E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</si>
  <si>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</si>
  <si>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</si>
  <si>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</si>
  <si>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</si>
  <si>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</si>
  <si>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</si>
  <si>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</si>
  <si>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</si>
  <si>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</si>
  <si>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</si>
  <si>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</si>
  <si>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</si>
  <si>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</si>
  <si>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</si>
  <si>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</si>
  <si>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</si>
  <si>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</si>
  <si>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</si>
  <si>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</si>
  <si>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</si>
  <si>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</si>
  <si>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</si>
  <si>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</si>
  <si>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</si>
  <si>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</si>
  <si>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</si>
  <si>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</si>
  <si>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</si>
  <si>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</si>
  <si>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</si>
  <si>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</si>
  <si>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</si>
  <si>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</si>
  <si>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</si>
  <si>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</si>
  <si>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</si>
  <si>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</si>
  <si>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</si>
  <si>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</si>
  <si>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</si>
  <si>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</si>
  <si>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</si>
  <si>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</si>
  <si>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</si>
  <si>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</si>
  <si>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</si>
  <si>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</si>
  <si>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</si>
  <si>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</si>
  <si>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</si>
  <si>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</si>
  <si>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</si>
  <si>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</si>
  <si>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</si>
  <si>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</si>
  <si>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</si>
  <si>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</si>
  <si>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</si>
  <si>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(G1D2A23A)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</si>
  <si>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</si>
  <si>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</si>
  <si>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</si>
  <si>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</si>
  <si>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</si>
  <si>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</si>
  <si>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</si>
  <si>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</si>
  <si>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</si>
  <si>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2021G1D017</t>
  </si>
  <si>
    <t>MUHAMMAD ABDURRAHMAN MUWAHID</t>
  </si>
  <si>
    <t>2021G1D024</t>
  </si>
  <si>
    <t>SOFIRAHAYU</t>
  </si>
  <si>
    <t>2021G1D028</t>
  </si>
  <si>
    <t>AQILA AULIYA ILHAM</t>
  </si>
  <si>
    <t>2021G1D035</t>
  </si>
  <si>
    <t>IWAN SYAPUTRA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</si>
  <si>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</si>
  <si>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</si>
  <si>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</si>
  <si>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</si>
  <si>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</si>
  <si>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</si>
  <si>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</si>
  <si>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</si>
  <si>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</si>
  <si>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</si>
  <si>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</si>
  <si>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</si>
  <si>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</si>
  <si>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</si>
  <si>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</si>
  <si>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</si>
  <si>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</si>
  <si>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</si>
  <si>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</si>
  <si>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</si>
  <si>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</si>
  <si>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</si>
  <si>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2022G1D015</t>
  </si>
  <si>
    <t>IRNA WATI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</si>
  <si>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</si>
  <si>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</si>
  <si>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</si>
  <si>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</si>
  <si>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</si>
  <si>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</si>
  <si>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</si>
  <si>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</si>
  <si>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</si>
  <si>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</si>
  <si>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</si>
  <si>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</si>
  <si>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</si>
  <si>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</si>
  <si>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</si>
  <si>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</si>
  <si>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</si>
  <si>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</si>
  <si>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</si>
  <si>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</si>
  <si>
    <r>
      <rPr>
        <sz val="10"/>
        <rFont val="Times New Roman"/>
        <family val="1"/>
      </rPr>
      <t>memberikan pertanyaan dengan metode studi kasus</t>
    </r>
  </si>
  <si>
    <r>
      <rPr>
        <sz val="9"/>
        <rFont val="Calibri"/>
        <family val="1"/>
      </rPr>
      <t>ask questions using the case study method</t>
    </r>
  </si>
  <si>
    <t>Membuat  tugas rangkuman</t>
  </si>
  <si>
    <t>create summary assignments</t>
  </si>
  <si>
    <r>
      <rPr>
        <sz val="10"/>
        <rFont val="Times New Roman"/>
        <family val="1"/>
      </rPr>
      <t>Sesuai Jadwal</t>
    </r>
  </si>
  <si>
    <r>
      <rPr>
        <sz val="9"/>
        <rFont val="Calibri"/>
        <family val="1"/>
      </rPr>
      <t>On schedule</t>
    </r>
  </si>
  <si>
    <t>Ability to explain, apply and produce basic entrepreneurial products clearly so that they are able to answer the challenges given, in the form of assignments, creating creativity or case studies</t>
  </si>
  <si>
    <t>Kemampuan menjelaskan, menerapkan dan MENghasilkan produk kewirausahaan mendasar secara jelas sehingga mampu menjawab tantangan yang diberikan, berupa tugas,pembuatan kreativitas atau studi kasus</t>
  </si>
  <si>
    <t>Konsep Kewirausahaan</t>
  </si>
  <si>
    <t>entrepreneurial character</t>
  </si>
  <si>
    <t>karakter wirausaha</t>
  </si>
  <si>
    <t xml:space="preserve">various kinds of entrepreneurship </t>
  </si>
  <si>
    <t xml:space="preserve">macam-macam wirausaha </t>
  </si>
  <si>
    <t>includes: Entrepreneurial Motivation a. Dreams - b. Dreams must be SMART - Dreams vs Mental Blocks. c. Building dreams with your own potential</t>
  </si>
  <si>
    <t>meliputi :Motivasi Wirausaha a.Impian (Dream) -b.Impian harus SMART - Impian vs Mental Block.c.Membangun mimpi dengan potensi diri</t>
  </si>
  <si>
    <t>Understanding of developing a business, opportunities and business ideas</t>
  </si>
  <si>
    <t>Pengertian dari mengembangkan bisnis, peluang, dan ide bisnis</t>
  </si>
  <si>
    <t>Ethical and unethical business</t>
  </si>
  <si>
    <t>Bisnis etis dan tidak etis</t>
  </si>
  <si>
    <t>Hak dan kewajiban wirausaha</t>
  </si>
  <si>
    <t>Entrepreneurial rights and obligations</t>
  </si>
  <si>
    <t>Macam-macam Jenis izin Usaha</t>
  </si>
  <si>
    <t>Various types of business permits</t>
  </si>
  <si>
    <t>Pengertian rencana, manfaat, dan tujuan rencana bisnis</t>
  </si>
  <si>
    <t>Understanding plans, benefits and objectives of business plans</t>
  </si>
  <si>
    <t>Bisnis model pelebelan ,pengemasan produk kopi</t>
  </si>
  <si>
    <t>Business model for labeling, packaging of coffee products</t>
  </si>
  <si>
    <t>Teori Kewirausahaan,praktik pembuatan produk</t>
  </si>
  <si>
    <t>Entrepreneurship theory, product manufacturing practices</t>
  </si>
  <si>
    <t>Pengertian Target produksi, dan Harga pokok produksi,Kebutuhan tenaga kerja, Keahlian yang dibutuhkan, Jam kerja, Sistem kompensasi</t>
  </si>
  <si>
    <t xml:space="preserve"> Susunan personalia,Kebutuhan dan sumber dana, Rencana arus kas, dan Rencana laporan keuangan (Neraca dan Laba Rugi),Pengertian Rencana Bisnis dan study kasus,</t>
  </si>
  <si>
    <t>Understanding production targets, and cost of production, labor requirements, skills required, working hours, compensation system</t>
  </si>
  <si>
    <t>Memaparkan Rencana bisnis era milinial,menjelaskan Rancangan Bisnis dan Proyek pembuatan produk Program Kerja,proyek  produk  Bisnis dan peluang usaha</t>
  </si>
  <si>
    <t>Explaining the millennial era business plan, explaining business plans and product creation projects, work programs, business product projects and business opportunities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</si>
</sst>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name val="Times New Roman"/>
      <family val="1"/>
    </font>
    <font>
      <sz val="9"/>
      <name val="Calibri"/>
      <family val="1"/>
    </font>
    <font>
      <sz val="11"/>
      <name val="Calibri"/>
      <family val="2"/>
      <scheme val="minor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8.75" x14ac:dyDescent="0.3">
      <c r="A10">
        <v>1</v>
      </c>
      <c r="B10" s="12" t="s">
        <v>141</v>
      </c>
      <c r="C10" s="3" t="s">
        <v>142</v>
      </c>
      <c r="D10">
        <v>1234580617</v>
      </c>
    </row>
    <row r="11" spans="1:4" x14ac:dyDescent="0.25">
      <c r="A11">
        <v>2</v>
      </c>
      <c r="B11" s="3" t="s">
        <v>143</v>
      </c>
      <c r="C11" s="3" t="s">
        <v>144</v>
      </c>
      <c r="D11">
        <v>1234580617</v>
      </c>
    </row>
    <row r="12" spans="1:4" x14ac:dyDescent="0.25">
      <c r="A12">
        <v>3</v>
      </c>
      <c r="B12" s="3" t="s">
        <v>145</v>
      </c>
      <c r="C12" s="3" t="s">
        <v>146</v>
      </c>
      <c r="D12">
        <v>1234580617</v>
      </c>
    </row>
    <row r="13" spans="1:4" x14ac:dyDescent="0.25">
      <c r="A13">
        <v>4</v>
      </c>
      <c r="B13" s="3" t="s">
        <v>147</v>
      </c>
      <c r="C13" s="3" t="s">
        <v>148</v>
      </c>
      <c r="D13">
        <v>1234580617</v>
      </c>
    </row>
    <row r="14" spans="1:4" x14ac:dyDescent="0.25">
      <c r="A14">
        <v>5</v>
      </c>
      <c r="B14" s="3" t="s">
        <v>149</v>
      </c>
      <c r="C14" s="3" t="s">
        <v>150</v>
      </c>
      <c r="D14">
        <v>1234580617</v>
      </c>
    </row>
    <row r="15" spans="1:4" x14ac:dyDescent="0.25">
      <c r="A15">
        <v>6</v>
      </c>
      <c r="B15" s="3" t="s">
        <v>151</v>
      </c>
      <c r="C15" s="3" t="s">
        <v>150</v>
      </c>
      <c r="D15">
        <v>1234580617</v>
      </c>
    </row>
    <row r="16" spans="1:4" x14ac:dyDescent="0.25">
      <c r="A16">
        <v>7</v>
      </c>
      <c r="B16" s="3" t="s">
        <v>152</v>
      </c>
      <c r="C16" s="3" t="s">
        <v>153</v>
      </c>
      <c r="D16">
        <v>1234580617</v>
      </c>
    </row>
    <row r="17" spans="1:4" x14ac:dyDescent="0.25">
      <c r="A17">
        <v>8</v>
      </c>
      <c r="B17" s="3" t="s">
        <v>77</v>
      </c>
      <c r="C17" s="3" t="s">
        <v>77</v>
      </c>
      <c r="D17">
        <v>1234580617</v>
      </c>
    </row>
    <row r="18" spans="1:4" x14ac:dyDescent="0.25">
      <c r="A18">
        <v>9</v>
      </c>
      <c r="B18" s="3" t="s">
        <v>154</v>
      </c>
      <c r="C18" s="3" t="s">
        <v>155</v>
      </c>
      <c r="D18">
        <v>1234580617</v>
      </c>
    </row>
    <row r="19" spans="1:4" x14ac:dyDescent="0.25">
      <c r="A19">
        <v>10</v>
      </c>
      <c r="B19" s="3" t="s">
        <v>156</v>
      </c>
      <c r="C19" s="3" t="s">
        <v>157</v>
      </c>
      <c r="D19">
        <v>1234580617</v>
      </c>
    </row>
    <row r="20" spans="1:4" x14ac:dyDescent="0.25">
      <c r="A20">
        <v>11</v>
      </c>
      <c r="B20" s="3" t="s">
        <v>158</v>
      </c>
      <c r="C20" s="3" t="s">
        <v>159</v>
      </c>
      <c r="D20">
        <v>1234580617</v>
      </c>
    </row>
    <row r="21" spans="1:4" x14ac:dyDescent="0.25">
      <c r="A21">
        <v>12</v>
      </c>
      <c r="B21" s="3" t="s">
        <v>160</v>
      </c>
      <c r="C21" s="3" t="s">
        <v>161</v>
      </c>
      <c r="D21">
        <v>1234580617</v>
      </c>
    </row>
    <row r="22" spans="1:4" x14ac:dyDescent="0.25">
      <c r="A22">
        <v>13</v>
      </c>
      <c r="B22" s="3" t="s">
        <v>162</v>
      </c>
      <c r="C22" s="3" t="s">
        <v>161</v>
      </c>
      <c r="D22">
        <v>1234580617</v>
      </c>
    </row>
    <row r="23" spans="1:4" x14ac:dyDescent="0.25">
      <c r="A23">
        <v>14</v>
      </c>
      <c r="B23" s="3" t="s">
        <v>163</v>
      </c>
      <c r="C23" s="3" t="s">
        <v>164</v>
      </c>
      <c r="D23">
        <v>1234580617</v>
      </c>
    </row>
    <row r="24" spans="1:4" x14ac:dyDescent="0.25">
      <c r="A24">
        <v>15</v>
      </c>
      <c r="B24" s="3" t="s">
        <v>165</v>
      </c>
      <c r="C24" s="3" t="s">
        <v>166</v>
      </c>
      <c r="D24">
        <v>1234580617</v>
      </c>
    </row>
    <row r="25" spans="1:4" x14ac:dyDescent="0.25">
      <c r="A25">
        <v>16</v>
      </c>
      <c r="B25" s="3" t="s">
        <v>78</v>
      </c>
      <c r="C25" s="3" t="s">
        <v>78</v>
      </c>
      <c r="D25">
        <v>1234580617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140</v>
      </c>
      <c r="E10" s="11" t="s">
        <v>139</v>
      </c>
      <c r="F10">
        <v>1234580617</v>
      </c>
    </row>
    <row r="11" spans="1:6" x14ac:dyDescent="0.25">
      <c r="A11">
        <v>2</v>
      </c>
      <c r="B11" t="s">
        <v>66</v>
      </c>
      <c r="C11" s="9"/>
      <c r="D11" s="3"/>
      <c r="E11" s="3"/>
      <c r="F11">
        <v>1234580617</v>
      </c>
    </row>
    <row r="12" spans="1:6" x14ac:dyDescent="0.25">
      <c r="A12">
        <v>3</v>
      </c>
      <c r="B12" t="s">
        <v>67</v>
      </c>
      <c r="C12" s="9">
        <v>0.15</v>
      </c>
      <c r="D12" s="3" t="s">
        <v>133</v>
      </c>
      <c r="E12" s="3" t="s">
        <v>134</v>
      </c>
      <c r="F12">
        <v>1234580617</v>
      </c>
    </row>
    <row r="13" spans="1:6" x14ac:dyDescent="0.25">
      <c r="A13">
        <v>4</v>
      </c>
      <c r="B13" t="s">
        <v>68</v>
      </c>
      <c r="C13" s="9">
        <v>0.2</v>
      </c>
      <c r="D13" s="3" t="s">
        <v>135</v>
      </c>
      <c r="E13" s="3" t="s">
        <v>136</v>
      </c>
      <c r="F13">
        <v>1234580617</v>
      </c>
    </row>
    <row r="14" spans="1:6" x14ac:dyDescent="0.25">
      <c r="A14">
        <v>5</v>
      </c>
      <c r="B14" t="s">
        <v>69</v>
      </c>
      <c r="C14" s="9">
        <v>0.2</v>
      </c>
      <c r="D14" s="3" t="s">
        <v>137</v>
      </c>
      <c r="E14" s="3" t="s">
        <v>138</v>
      </c>
      <c r="F14">
        <v>1234580617</v>
      </c>
    </row>
    <row r="15" spans="1:6" x14ac:dyDescent="0.25">
      <c r="A15">
        <v>6</v>
      </c>
      <c r="B15" t="s">
        <v>70</v>
      </c>
      <c r="C15" s="9">
        <v>0.3</v>
      </c>
      <c r="D15" s="3" t="s">
        <v>137</v>
      </c>
      <c r="E15" s="3" t="s">
        <v>138</v>
      </c>
      <c r="F15">
        <v>1234580617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B10" workbookViewId="0">
      <selection activeCell="G27" sqref="G27:L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155021</v>
      </c>
      <c r="E5" t="s">
        <v>1</v>
      </c>
      <c r="F5" t="s">
        <v>3</v>
      </c>
      <c r="G5" s="3">
        <v>81</v>
      </c>
      <c r="H5" s="3">
        <v>81</v>
      </c>
      <c r="I5" s="3">
        <v>81</v>
      </c>
      <c r="J5" s="3">
        <v>81</v>
      </c>
      <c r="K5" s="3">
        <v>81</v>
      </c>
      <c r="L5" s="3">
        <v>81</v>
      </c>
      <c r="M5">
        <f>G5*Komponen!C10 + H5*Komponen!C11 + I5*Komponen!C12 + J5*Komponen!C13 + K5*Komponen!C14 + L5*Komponen!C15</f>
        <v>81</v>
      </c>
      <c r="N5" t="str">
        <f t="shared" ref="N5:N3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 t="s">
        <v>83</v>
      </c>
      <c r="C6" t="s">
        <v>84</v>
      </c>
      <c r="D6">
        <v>156727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>IF(AND(ISBLANK(G6), ISBLANK(H6), ISBLANK(I6), ISBLANK(J6), ISBLANK(K6), ISBLANK(L6)), "T", IF(M6&lt;=0.99, "T ", IF(M6&lt;=45.99, "E ", IF(M6&lt;=50.99, "D ", IF(M6&lt;=55.99, "C- ", IF(M6&lt;=60.99, "C ", IF(M6&lt;=65.99, "C+ ", IF(M6&lt;=70.99, "B- ", IF(M6&lt;=75.99, "B ", IF(M6&lt;=80.99, "B+ ", IF(M6&lt;=85.99, "A- ", IF(M6&lt;=90.99, "A ", IF(M6&lt;=100, "A+ ")))))))))))))</f>
        <v>T</v>
      </c>
    </row>
    <row r="7" spans="1:14" x14ac:dyDescent="0.25">
      <c r="A7">
        <v>3</v>
      </c>
      <c r="B7" t="s">
        <v>85</v>
      </c>
      <c r="C7" t="s">
        <v>86</v>
      </c>
      <c r="D7">
        <v>159056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87</v>
      </c>
      <c r="C8" t="s">
        <v>88</v>
      </c>
      <c r="D8">
        <v>153721</v>
      </c>
      <c r="E8" t="s">
        <v>1</v>
      </c>
      <c r="F8" t="s">
        <v>3</v>
      </c>
      <c r="G8" s="3">
        <v>76</v>
      </c>
      <c r="H8" s="3">
        <v>76</v>
      </c>
      <c r="I8" s="3">
        <v>76</v>
      </c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>IF(AND(ISBLANK(G8), ISBLANK(H8), ISBLANK(I8), ISBLANK(J8), ISBLANK(K8), ISBLANK(L8)), "T", IF(M8&lt;=0.99, "T ", IF(M8&lt;=45.99, "E ", IF(M8&lt;=50.99, "D ", IF(M8&lt;=55.99, "C- ", IF(M8&lt;=60.99, "C ", IF(M8&lt;=65.99, "C+ ", IF(M8&lt;=70.99, "B- ", IF(M8&lt;=75.99, "B ", IF(M8&lt;=80.99, "B+ ", IF(M8&lt;=85.99, "A- ", IF(M8&lt;=90.99, "A ", IF(M8&lt;=100, "A+ ")))))))))))))</f>
        <v xml:space="preserve">B+ </v>
      </c>
    </row>
    <row r="9" spans="1:14" x14ac:dyDescent="0.25">
      <c r="A9">
        <v>5</v>
      </c>
      <c r="B9" t="s">
        <v>89</v>
      </c>
      <c r="C9" t="s">
        <v>90</v>
      </c>
      <c r="D9">
        <v>155004</v>
      </c>
      <c r="E9" t="s">
        <v>1</v>
      </c>
      <c r="F9" t="s">
        <v>3</v>
      </c>
      <c r="G9" s="3">
        <v>91</v>
      </c>
      <c r="H9" s="3">
        <v>91</v>
      </c>
      <c r="I9" s="3">
        <v>91</v>
      </c>
      <c r="J9" s="3">
        <v>91</v>
      </c>
      <c r="K9" s="3">
        <v>91</v>
      </c>
      <c r="L9" s="3">
        <v>91</v>
      </c>
      <c r="M9">
        <f>G9*Komponen!C10 + H9*Komponen!C11 + I9*Komponen!C12 + J9*Komponen!C13 + K9*Komponen!C14 + L9*Komponen!C15</f>
        <v>91</v>
      </c>
      <c r="N9" t="str">
        <f t="shared" si="0"/>
        <v xml:space="preserve">A+ </v>
      </c>
    </row>
    <row r="10" spans="1:14" x14ac:dyDescent="0.25">
      <c r="A10">
        <v>6</v>
      </c>
      <c r="B10" t="s">
        <v>91</v>
      </c>
      <c r="C10" t="s">
        <v>92</v>
      </c>
      <c r="D10">
        <v>152743</v>
      </c>
      <c r="E10" t="s">
        <v>1</v>
      </c>
      <c r="F10" t="s">
        <v>3</v>
      </c>
      <c r="G10" s="3">
        <v>91</v>
      </c>
      <c r="H10" s="3">
        <v>91</v>
      </c>
      <c r="I10" s="3">
        <v>91</v>
      </c>
      <c r="J10" s="3">
        <v>91</v>
      </c>
      <c r="K10" s="3">
        <v>91</v>
      </c>
      <c r="L10" s="3">
        <v>91</v>
      </c>
      <c r="M10">
        <f>G10*Komponen!C10 + H10*Komponen!C11 + I10*Komponen!C12 + J10*Komponen!C13 + K10*Komponen!C14 + L10*Komponen!C15</f>
        <v>91</v>
      </c>
      <c r="N10" t="str">
        <f t="shared" si="0"/>
        <v xml:space="preserve">A+ </v>
      </c>
    </row>
    <row r="11" spans="1:14" x14ac:dyDescent="0.25">
      <c r="A11">
        <v>7</v>
      </c>
      <c r="B11" t="s">
        <v>93</v>
      </c>
      <c r="C11" t="s">
        <v>94</v>
      </c>
      <c r="D11">
        <v>157010</v>
      </c>
      <c r="E11" t="s">
        <v>1</v>
      </c>
      <c r="F11" t="s">
        <v>3</v>
      </c>
      <c r="G11" s="3">
        <v>91</v>
      </c>
      <c r="H11" s="3">
        <v>91</v>
      </c>
      <c r="I11" s="3">
        <v>91</v>
      </c>
      <c r="J11" s="3">
        <v>91</v>
      </c>
      <c r="K11" s="3">
        <v>91</v>
      </c>
      <c r="L11" s="3">
        <v>91</v>
      </c>
      <c r="M11">
        <f>G11*Komponen!C10 + H11*Komponen!C11 + I11*Komponen!C12 + J11*Komponen!C13 + K11*Komponen!C14 + L11*Komponen!C15</f>
        <v>91</v>
      </c>
      <c r="N11" t="str">
        <f t="shared" si="0"/>
        <v xml:space="preserve">A+ </v>
      </c>
    </row>
    <row r="12" spans="1:14" x14ac:dyDescent="0.25">
      <c r="A12">
        <v>8</v>
      </c>
      <c r="B12" t="s">
        <v>95</v>
      </c>
      <c r="C12" t="s">
        <v>96</v>
      </c>
      <c r="D12">
        <v>154948</v>
      </c>
      <c r="E12" t="s">
        <v>1</v>
      </c>
      <c r="F12" t="s">
        <v>3</v>
      </c>
      <c r="G12" s="3">
        <v>91</v>
      </c>
      <c r="H12" s="3">
        <v>91</v>
      </c>
      <c r="I12" s="3">
        <v>91</v>
      </c>
      <c r="J12" s="3">
        <v>91</v>
      </c>
      <c r="K12" s="3">
        <v>91</v>
      </c>
      <c r="L12" s="3">
        <v>91</v>
      </c>
      <c r="M12">
        <f>G12*Komponen!C10 + H12*Komponen!C11 + I12*Komponen!C12 + J12*Komponen!C13 + K12*Komponen!C14 + L12*Komponen!C15</f>
        <v>91</v>
      </c>
      <c r="N12" t="str">
        <f t="shared" si="0"/>
        <v xml:space="preserve">A+ </v>
      </c>
    </row>
    <row r="13" spans="1:14" x14ac:dyDescent="0.25">
      <c r="A13">
        <v>9</v>
      </c>
      <c r="B13" t="s">
        <v>97</v>
      </c>
      <c r="C13" t="s">
        <v>98</v>
      </c>
      <c r="D13">
        <v>155472</v>
      </c>
      <c r="E13" t="s">
        <v>1</v>
      </c>
      <c r="F13" t="s">
        <v>3</v>
      </c>
      <c r="G13" s="3">
        <v>91</v>
      </c>
      <c r="H13" s="3">
        <v>91</v>
      </c>
      <c r="I13" s="3">
        <v>91</v>
      </c>
      <c r="J13" s="3">
        <v>91</v>
      </c>
      <c r="K13" s="3">
        <v>91</v>
      </c>
      <c r="L13" s="3">
        <v>91</v>
      </c>
      <c r="M13">
        <f>G13*Komponen!C10 + H13*Komponen!C11 + I13*Komponen!C12 + J13*Komponen!C13 + K13*Komponen!C14 + L13*Komponen!C15</f>
        <v>91</v>
      </c>
      <c r="N13" t="str">
        <f t="shared" si="0"/>
        <v xml:space="preserve">A+ </v>
      </c>
    </row>
    <row r="14" spans="1:14" x14ac:dyDescent="0.25">
      <c r="A14">
        <v>10</v>
      </c>
      <c r="B14" t="s">
        <v>99</v>
      </c>
      <c r="C14" t="s">
        <v>100</v>
      </c>
      <c r="D14">
        <v>154142</v>
      </c>
      <c r="E14" t="s">
        <v>1</v>
      </c>
      <c r="F14" t="s">
        <v>3</v>
      </c>
      <c r="G14" s="3">
        <v>81</v>
      </c>
      <c r="H14" s="3">
        <v>81</v>
      </c>
      <c r="I14" s="3">
        <v>81</v>
      </c>
      <c r="J14" s="3">
        <v>81</v>
      </c>
      <c r="K14" s="3">
        <v>81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 xml:space="preserve">A- </v>
      </c>
    </row>
    <row r="15" spans="1:14" x14ac:dyDescent="0.25">
      <c r="A15">
        <v>11</v>
      </c>
      <c r="B15" t="s">
        <v>101</v>
      </c>
      <c r="C15" t="s">
        <v>102</v>
      </c>
      <c r="D15">
        <v>155186</v>
      </c>
      <c r="E15" t="s">
        <v>1</v>
      </c>
      <c r="F15" t="s">
        <v>3</v>
      </c>
      <c r="G15" s="3">
        <v>81</v>
      </c>
      <c r="H15" s="3">
        <v>81</v>
      </c>
      <c r="I15" s="3">
        <v>81</v>
      </c>
      <c r="J15" s="3">
        <v>81</v>
      </c>
      <c r="K15" s="3">
        <v>81</v>
      </c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 xml:space="preserve">A- </v>
      </c>
    </row>
    <row r="16" spans="1:14" x14ac:dyDescent="0.25">
      <c r="A16">
        <v>12</v>
      </c>
      <c r="B16" t="s">
        <v>103</v>
      </c>
      <c r="C16" t="s">
        <v>104</v>
      </c>
      <c r="D16">
        <v>155698</v>
      </c>
      <c r="E16" t="s">
        <v>1</v>
      </c>
      <c r="F16" t="s">
        <v>3</v>
      </c>
      <c r="G16" s="3">
        <v>91</v>
      </c>
      <c r="H16" s="3">
        <v>91</v>
      </c>
      <c r="I16" s="3">
        <v>91</v>
      </c>
      <c r="J16" s="3">
        <v>91</v>
      </c>
      <c r="K16" s="3">
        <v>91</v>
      </c>
      <c r="L16" s="3">
        <v>91</v>
      </c>
      <c r="M16">
        <f>G16*Komponen!C10 + H16*Komponen!C11 + I16*Komponen!C12 + J16*Komponen!C13 + K16*Komponen!C14 + L16*Komponen!C15</f>
        <v>91</v>
      </c>
      <c r="N16" t="str">
        <f t="shared" si="0"/>
        <v xml:space="preserve">A+ </v>
      </c>
    </row>
    <row r="17" spans="1:14" x14ac:dyDescent="0.25">
      <c r="A17">
        <v>13</v>
      </c>
      <c r="B17" t="s">
        <v>105</v>
      </c>
      <c r="C17" t="s">
        <v>106</v>
      </c>
      <c r="D17">
        <v>154270</v>
      </c>
      <c r="E17" t="s">
        <v>1</v>
      </c>
      <c r="F17" t="s">
        <v>3</v>
      </c>
      <c r="G17" s="3">
        <v>81</v>
      </c>
      <c r="H17" s="3">
        <v>81</v>
      </c>
      <c r="I17" s="3">
        <v>81</v>
      </c>
      <c r="J17" s="3">
        <v>81</v>
      </c>
      <c r="K17" s="3">
        <v>81</v>
      </c>
      <c r="L17" s="3">
        <v>81</v>
      </c>
      <c r="M17">
        <f>G17*Komponen!C10 + H17*Komponen!C11 + I17*Komponen!C12 + J17*Komponen!C13 + K17*Komponen!C14 + L17*Komponen!C15</f>
        <v>81</v>
      </c>
      <c r="N17" t="str">
        <f t="shared" si="0"/>
        <v xml:space="preserve">A- </v>
      </c>
    </row>
    <row r="18" spans="1:14" x14ac:dyDescent="0.25">
      <c r="A18">
        <v>14</v>
      </c>
      <c r="B18" t="s">
        <v>107</v>
      </c>
      <c r="C18" t="s">
        <v>108</v>
      </c>
      <c r="D18">
        <v>154418</v>
      </c>
      <c r="E18" t="s">
        <v>1</v>
      </c>
      <c r="F18" t="s">
        <v>3</v>
      </c>
      <c r="G18" s="3">
        <v>81</v>
      </c>
      <c r="H18" s="3">
        <v>81</v>
      </c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 xml:space="preserve">A- </v>
      </c>
    </row>
    <row r="19" spans="1:14" x14ac:dyDescent="0.25">
      <c r="A19">
        <v>15</v>
      </c>
      <c r="B19" t="s">
        <v>109</v>
      </c>
      <c r="C19" t="s">
        <v>110</v>
      </c>
      <c r="D19">
        <v>153087</v>
      </c>
      <c r="E19" t="s">
        <v>1</v>
      </c>
      <c r="F19" t="s">
        <v>3</v>
      </c>
      <c r="G19" s="3">
        <v>91</v>
      </c>
      <c r="H19" s="3">
        <v>91</v>
      </c>
      <c r="I19" s="3">
        <v>91</v>
      </c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 t="s">
        <v>111</v>
      </c>
      <c r="C20" t="s">
        <v>112</v>
      </c>
      <c r="D20">
        <v>156390</v>
      </c>
      <c r="E20" t="s">
        <v>1</v>
      </c>
      <c r="F20" t="s">
        <v>3</v>
      </c>
      <c r="G20" s="3">
        <v>91</v>
      </c>
      <c r="H20" s="3">
        <v>91</v>
      </c>
      <c r="I20" s="3">
        <v>91</v>
      </c>
      <c r="J20" s="3">
        <v>91</v>
      </c>
      <c r="K20" s="3">
        <v>91</v>
      </c>
      <c r="L20" s="3">
        <v>91</v>
      </c>
      <c r="M20">
        <f>G20*Komponen!C10 + H20*Komponen!C11 + I20*Komponen!C12 + J20*Komponen!C13 + K20*Komponen!C14 + L20*Komponen!C15</f>
        <v>91</v>
      </c>
      <c r="N20" t="str">
        <f t="shared" si="0"/>
        <v xml:space="preserve">A+ </v>
      </c>
    </row>
    <row r="21" spans="1:14" x14ac:dyDescent="0.25">
      <c r="A21">
        <v>17</v>
      </c>
      <c r="B21" t="s">
        <v>113</v>
      </c>
      <c r="C21" t="s">
        <v>114</v>
      </c>
      <c r="D21">
        <v>154886</v>
      </c>
      <c r="E21" t="s">
        <v>1</v>
      </c>
      <c r="F21" t="s">
        <v>3</v>
      </c>
      <c r="G21" s="3">
        <v>91</v>
      </c>
      <c r="H21" s="3">
        <v>91</v>
      </c>
      <c r="I21" s="3">
        <v>91</v>
      </c>
      <c r="J21" s="3">
        <v>91</v>
      </c>
      <c r="K21" s="3">
        <v>91</v>
      </c>
      <c r="L21" s="3">
        <v>91</v>
      </c>
      <c r="M21">
        <f>G21*Komponen!C10 + H21*Komponen!C11 + I21*Komponen!C12 + J21*Komponen!C13 + K21*Komponen!C14 + L21*Komponen!C15</f>
        <v>91</v>
      </c>
      <c r="N21" t="str">
        <f t="shared" si="0"/>
        <v xml:space="preserve">A+ </v>
      </c>
    </row>
    <row r="22" spans="1:14" x14ac:dyDescent="0.25">
      <c r="A22">
        <v>18</v>
      </c>
      <c r="B22" t="s">
        <v>115</v>
      </c>
      <c r="C22" t="s">
        <v>116</v>
      </c>
      <c r="D22">
        <v>153574</v>
      </c>
      <c r="E22" t="s">
        <v>1</v>
      </c>
      <c r="F22" t="s">
        <v>3</v>
      </c>
      <c r="G22" s="3">
        <v>91</v>
      </c>
      <c r="H22" s="3">
        <v>91</v>
      </c>
      <c r="I22" s="3">
        <v>91</v>
      </c>
      <c r="J22" s="3">
        <v>91</v>
      </c>
      <c r="K22" s="3">
        <v>91</v>
      </c>
      <c r="L22" s="3">
        <v>91</v>
      </c>
      <c r="M22">
        <f>G22*Komponen!C10 + H22*Komponen!C11 + I22*Komponen!C12 + J22*Komponen!C13 + K22*Komponen!C14 + L22*Komponen!C15</f>
        <v>91</v>
      </c>
      <c r="N22" t="str">
        <f t="shared" si="0"/>
        <v xml:space="preserve">A+ </v>
      </c>
    </row>
    <row r="23" spans="1:14" x14ac:dyDescent="0.25">
      <c r="A23">
        <v>19</v>
      </c>
      <c r="B23" t="s">
        <v>117</v>
      </c>
      <c r="C23" t="s">
        <v>118</v>
      </c>
      <c r="D23">
        <v>155870</v>
      </c>
      <c r="E23" t="s">
        <v>1</v>
      </c>
      <c r="F23" t="s">
        <v>3</v>
      </c>
      <c r="G23" s="3">
        <v>86</v>
      </c>
      <c r="H23" s="3">
        <v>86</v>
      </c>
      <c r="I23" s="3">
        <v>86</v>
      </c>
      <c r="J23" s="3">
        <v>86</v>
      </c>
      <c r="K23" s="3">
        <v>86</v>
      </c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 xml:space="preserve">A </v>
      </c>
    </row>
    <row r="24" spans="1:14" x14ac:dyDescent="0.25">
      <c r="A24">
        <v>20</v>
      </c>
      <c r="B24" t="s">
        <v>119</v>
      </c>
      <c r="C24" t="s">
        <v>120</v>
      </c>
      <c r="D24">
        <v>154127</v>
      </c>
      <c r="E24" t="s">
        <v>1</v>
      </c>
      <c r="F24" t="s">
        <v>3</v>
      </c>
      <c r="G24" s="3">
        <v>86</v>
      </c>
      <c r="H24" s="3">
        <v>86</v>
      </c>
      <c r="I24" s="3">
        <v>86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25">
      <c r="A25">
        <v>21</v>
      </c>
      <c r="B25" t="s">
        <v>121</v>
      </c>
      <c r="C25" t="s">
        <v>122</v>
      </c>
      <c r="D25">
        <v>154384</v>
      </c>
      <c r="E25" t="s">
        <v>1</v>
      </c>
      <c r="F25" t="s">
        <v>3</v>
      </c>
      <c r="G25" s="3">
        <v>91</v>
      </c>
      <c r="H25" s="3">
        <v>91</v>
      </c>
      <c r="I25" s="3">
        <v>91</v>
      </c>
      <c r="J25" s="3">
        <v>91</v>
      </c>
      <c r="K25" s="3">
        <v>91</v>
      </c>
      <c r="L25" s="3">
        <v>91</v>
      </c>
      <c r="M25">
        <f>G25*Komponen!C10 + H25*Komponen!C11 + I25*Komponen!C12 + J25*Komponen!C13 + K25*Komponen!C14 + L25*Komponen!C15</f>
        <v>91</v>
      </c>
      <c r="N25" t="str">
        <f t="shared" si="0"/>
        <v xml:space="preserve">A+ </v>
      </c>
    </row>
    <row r="26" spans="1:14" x14ac:dyDescent="0.25">
      <c r="A26">
        <v>22</v>
      </c>
      <c r="B26" t="s">
        <v>123</v>
      </c>
      <c r="C26" t="s">
        <v>124</v>
      </c>
      <c r="D26">
        <v>154133</v>
      </c>
      <c r="E26" t="s">
        <v>1</v>
      </c>
      <c r="F26" t="s">
        <v>3</v>
      </c>
      <c r="G26" s="3">
        <v>91</v>
      </c>
      <c r="H26" s="3">
        <v>91</v>
      </c>
      <c r="I26" s="3">
        <v>91</v>
      </c>
      <c r="J26" s="3">
        <v>91</v>
      </c>
      <c r="K26" s="3">
        <v>91</v>
      </c>
      <c r="L26" s="3">
        <v>91</v>
      </c>
      <c r="M26">
        <f>G26*Komponen!C10 + H26*Komponen!C11 + I26*Komponen!C12 + J26*Komponen!C13 + K26*Komponen!C14 + L26*Komponen!C15</f>
        <v>91</v>
      </c>
      <c r="N26" t="str">
        <f t="shared" si="0"/>
        <v xml:space="preserve">A+ </v>
      </c>
    </row>
    <row r="27" spans="1:14" x14ac:dyDescent="0.25">
      <c r="A27">
        <v>23</v>
      </c>
      <c r="B27" t="s">
        <v>125</v>
      </c>
      <c r="C27" t="s">
        <v>126</v>
      </c>
      <c r="D27">
        <v>153614</v>
      </c>
      <c r="E27" t="s">
        <v>1</v>
      </c>
      <c r="F27" t="s">
        <v>3</v>
      </c>
      <c r="G27" s="3">
        <v>91</v>
      </c>
      <c r="H27" s="3">
        <v>91</v>
      </c>
      <c r="I27" s="3">
        <v>91</v>
      </c>
      <c r="J27" s="3">
        <v>91</v>
      </c>
      <c r="K27" s="3">
        <v>91</v>
      </c>
      <c r="L27" s="3">
        <v>91</v>
      </c>
      <c r="M27">
        <f>G27*Komponen!C10 + H27*Komponen!C11 + I27*Komponen!C12 + J27*Komponen!C13 + K27*Komponen!C14 + L27*Komponen!C15</f>
        <v>91</v>
      </c>
      <c r="N27" t="str">
        <f t="shared" si="0"/>
        <v xml:space="preserve">A+ </v>
      </c>
    </row>
    <row r="28" spans="1:14" x14ac:dyDescent="0.25">
      <c r="A28">
        <v>24</v>
      </c>
      <c r="B28" t="s">
        <v>127</v>
      </c>
      <c r="C28" t="s">
        <v>128</v>
      </c>
      <c r="D28">
        <v>154748</v>
      </c>
      <c r="E28" t="s">
        <v>1</v>
      </c>
      <c r="F28" t="s">
        <v>3</v>
      </c>
      <c r="G28" s="3">
        <v>91</v>
      </c>
      <c r="H28" s="3">
        <v>91</v>
      </c>
      <c r="I28" s="3">
        <v>91</v>
      </c>
      <c r="J28" s="3">
        <v>91</v>
      </c>
      <c r="K28" s="3">
        <v>91</v>
      </c>
      <c r="L28" s="3">
        <v>91</v>
      </c>
      <c r="M28">
        <f>G28*Komponen!C10 + H28*Komponen!C11 + I28*Komponen!C12 + J28*Komponen!C13 + K28*Komponen!C14 + L28*Komponen!C15</f>
        <v>91</v>
      </c>
      <c r="N28" t="str">
        <f t="shared" si="0"/>
        <v xml:space="preserve">A+ </v>
      </c>
    </row>
    <row r="29" spans="1:14" x14ac:dyDescent="0.25">
      <c r="A29">
        <v>25</v>
      </c>
      <c r="B29" t="s">
        <v>129</v>
      </c>
      <c r="C29" t="s">
        <v>130</v>
      </c>
      <c r="D29">
        <v>155862</v>
      </c>
      <c r="E29" t="s">
        <v>1</v>
      </c>
      <c r="F29" t="s">
        <v>3</v>
      </c>
      <c r="G29" s="3">
        <v>91</v>
      </c>
      <c r="H29" s="3">
        <v>91</v>
      </c>
      <c r="I29" s="3">
        <v>91</v>
      </c>
      <c r="J29" s="3">
        <v>91</v>
      </c>
      <c r="K29" s="3">
        <v>91</v>
      </c>
      <c r="L29" s="3">
        <v>91</v>
      </c>
      <c r="M29">
        <f>G29*Komponen!C10 + H29*Komponen!C11 + I29*Komponen!C12 + J29*Komponen!C13 + K29*Komponen!C14 + L29*Komponen!C15</f>
        <v>91</v>
      </c>
      <c r="N29" t="str">
        <f t="shared" si="0"/>
        <v xml:space="preserve">A+ </v>
      </c>
    </row>
    <row r="30" spans="1:14" x14ac:dyDescent="0.25">
      <c r="A30">
        <v>26</v>
      </c>
      <c r="B30" t="s">
        <v>131</v>
      </c>
      <c r="C30" t="s">
        <v>132</v>
      </c>
      <c r="D30">
        <v>153746</v>
      </c>
      <c r="E30" t="s">
        <v>1</v>
      </c>
      <c r="F30" t="s">
        <v>3</v>
      </c>
      <c r="G30" s="3">
        <v>91</v>
      </c>
      <c r="H30" s="3">
        <v>91</v>
      </c>
      <c r="I30" s="3">
        <v>91</v>
      </c>
      <c r="J30" s="3">
        <v>91</v>
      </c>
      <c r="K30" s="3">
        <v>91</v>
      </c>
      <c r="L30" s="3">
        <v>91</v>
      </c>
      <c r="M30">
        <f>G30*Komponen!C10 + H30*Komponen!C11 + I30*Komponen!C12 + J30*Komponen!C13 + K30*Komponen!C14 + L30*Komponen!C15</f>
        <v>91</v>
      </c>
      <c r="N3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Lawdino pratama</cp:lastModifiedBy>
  <dcterms:created xsi:type="dcterms:W3CDTF">2025-01-22T06:19:51Z</dcterms:created>
  <dcterms:modified xsi:type="dcterms:W3CDTF">2025-01-25T14:18:48Z</dcterms:modified>
  <cp:category>nilai</cp:category>
</cp:coreProperties>
</file>