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76C0A86-EB54-4FD3-8DB7-A1D7DC17985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<sst xmlns="http://schemas.openxmlformats.org/spreadsheetml/2006/main" count="181" uniqueCount="122">
  <si>
    <t>KODE MK</t>
  </si>
  <si>
    <t>D1B2A40A</t>
  </si>
  <si>
    <t>NAMA MK</t>
  </si>
  <si>
    <t>MANAJEMEN KONSTRUKSI</t>
  </si>
  <si>
    <t>NAMA KELAS</t>
  </si>
  <si>
    <t>5C</t>
  </si>
  <si>
    <t>Program Studi</t>
  </si>
  <si>
    <t>S1 TEKNIK SIPIL</t>
  </si>
  <si>
    <t>Fakultas</t>
  </si>
  <si>
    <t>TEKNIK</t>
  </si>
  <si>
    <t>Semester</t>
  </si>
  <si>
    <t>Nama Dosen</t>
  </si>
  <si>
    <t>ADIMAN  FARIYADIN,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</si>
  <si>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</si>
  <si>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</si>
  <si>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</si>
  <si>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</si>
  <si>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</si>
  <si>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</si>
  <si>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</si>
  <si>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</si>
  <si>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</si>
  <si>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</si>
  <si>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</si>
  <si>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</si>
  <si>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</si>
  <si>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</si>
  <si>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</si>
  <si>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</si>
  <si>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</si>
  <si>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</si>
  <si>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</si>
  <si>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</si>
  <si>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</si>
  <si>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</si>
  <si>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</si>
  <si>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</si>
  <si>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</si>
  <si>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</si>
  <si>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</si>
  <si>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</si>
  <si>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</si>
  <si>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</si>
  <si>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</si>
  <si>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</si>
  <si>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</si>
  <si>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</si>
  <si>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</si>
  <si>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</si>
  <si>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</si>
  <si>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</si>
  <si>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</si>
  <si>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</si>
  <si>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</si>
  <si>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</si>
  <si>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</si>
  <si>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</si>
  <si>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</si>
  <si>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</si>
  <si>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</si>
  <si>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</si>
  <si>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</si>
  <si>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</si>
  <si>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</si>
  <si>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</si>
  <si>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</si>
  <si>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</si>
  <si>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</si>
  <si>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KONSTRUKSI (D1B2A40A)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</si>
  <si>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</si>
  <si>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</si>
  <si>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</si>
  <si>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</si>
  <si>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</si>
  <si>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</si>
  <si>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</si>
  <si>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</si>
  <si>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</si>
  <si>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2022D1B077</t>
  </si>
  <si>
    <t>NANDA RICKY ASWARA</t>
  </si>
  <si>
    <t>FADILLAH ILHAM</t>
  </si>
  <si>
    <t>FAHRIL</t>
  </si>
  <si>
    <t>FEBI YASHARI</t>
  </si>
  <si>
    <t>FERI ANJASWARI</t>
  </si>
  <si>
    <t>FESI FILASARI</t>
  </si>
  <si>
    <t>IRFAN HIDAYAT</t>
  </si>
  <si>
    <t>KHAERUL ANHAR</t>
  </si>
  <si>
    <t>KHAIRURROZI MARZUKI</t>
  </si>
  <si>
    <t>LALU ADRIAN SAPUTRA</t>
  </si>
  <si>
    <t>LALU GILAR SUTAWANJI NEGARA</t>
  </si>
  <si>
    <t>LALU HELMI</t>
  </si>
  <si>
    <t>LALU WIM BANU AFRIZA</t>
  </si>
  <si>
    <t>LALU YULANDA DIRGANTARA</t>
  </si>
  <si>
    <t>M. DANIL RAZAK MAULANA</t>
  </si>
  <si>
    <t>MAURI SUKMA REDANI</t>
  </si>
  <si>
    <t>MIFTAHUL ANSORY</t>
  </si>
  <si>
    <t>Tujuan dan fungsi manajemen</t>
  </si>
  <si>
    <t>Goals and functions of management</t>
  </si>
  <si>
    <t>Pengertian dan jenis proyek konstruksi</t>
  </si>
  <si>
    <t>Definition and types of construction projects</t>
  </si>
  <si>
    <t>Tahap kegiatan proyek konstruksi. Manajemen proyek.</t>
  </si>
  <si>
    <t>Construction project activity stages. Project management.</t>
  </si>
  <si>
    <t>Definisi dan pembentukan organisasi. Jenis organisasi proyek konstruksi</t>
  </si>
  <si>
    <t>Definition and formation of organizations. Types of construction project organizations</t>
  </si>
  <si>
    <t>Unsur-unsur dalam proyek. Kontrak proyek konstruksi</t>
  </si>
  <si>
    <t>Elements of a project. Construction project contract</t>
  </si>
  <si>
    <t>Manajemen sumber daya manusia, peralatan dan material</t>
  </si>
  <si>
    <t>Human resource, equipment and material management</t>
  </si>
  <si>
    <t>Manajemen sumber daya keuangan, waktu, mutu dan K3L</t>
  </si>
  <si>
    <t>Management of financial resources, time, quality and K3L</t>
  </si>
  <si>
    <t>Perencanaan biaya proyek. Perencanaan tenaga kerja.</t>
  </si>
  <si>
    <t>Project cost planning. Workforce planning.</t>
  </si>
  <si>
    <t>Perencanaan peralatan dan material.</t>
  </si>
  <si>
    <t>Equipment and material planning.</t>
  </si>
  <si>
    <t>Metode penjadwalan proyek. Durasi kegiatan proyek</t>
  </si>
  <si>
    <t>Project scheduling methods. Duration of project activities.</t>
  </si>
  <si>
    <t>Bagan balok. Kurva S. Penjadwalan linier.</t>
  </si>
  <si>
    <t>Barchart. S curve. Linear scheduling.</t>
  </si>
  <si>
    <t>Network planning. Earned Value.</t>
  </si>
  <si>
    <t>Produktivitas dalam proyek konstruksi.</t>
  </si>
  <si>
    <t>Productivity in construction projects.</t>
  </si>
  <si>
    <t>Crew balance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</si>
</sst>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96</v>
      </c>
      <c r="C10" s="3" t="s">
        <v>97</v>
      </c>
      <c r="D10">
        <v>1234582817</v>
      </c>
    </row>
    <row r="11" spans="1:4" x14ac:dyDescent="0.35">
      <c r="A11">
        <v>2</v>
      </c>
      <c r="B11" s="3" t="s">
        <v>98</v>
      </c>
      <c r="C11" s="3" t="s">
        <v>99</v>
      </c>
      <c r="D11">
        <v>1234582817</v>
      </c>
    </row>
    <row r="12" spans="1:4" x14ac:dyDescent="0.35">
      <c r="A12">
        <v>3</v>
      </c>
      <c r="B12" s="3" t="s">
        <v>100</v>
      </c>
      <c r="C12" s="3" t="s">
        <v>101</v>
      </c>
      <c r="D12">
        <v>1234582817</v>
      </c>
    </row>
    <row r="13" spans="1:4" x14ac:dyDescent="0.35">
      <c r="A13">
        <v>4</v>
      </c>
      <c r="B13" s="3" t="s">
        <v>102</v>
      </c>
      <c r="C13" s="3" t="s">
        <v>103</v>
      </c>
      <c r="D13">
        <v>1234582817</v>
      </c>
    </row>
    <row r="14" spans="1:4" x14ac:dyDescent="0.35">
      <c r="A14">
        <v>5</v>
      </c>
      <c r="B14" s="3" t="s">
        <v>104</v>
      </c>
      <c r="C14" s="3" t="s">
        <v>105</v>
      </c>
      <c r="D14">
        <v>1234582817</v>
      </c>
    </row>
    <row r="15" spans="1:4" x14ac:dyDescent="0.35">
      <c r="A15">
        <v>6</v>
      </c>
      <c r="B15" s="3" t="s">
        <v>106</v>
      </c>
      <c r="C15" s="3" t="s">
        <v>107</v>
      </c>
      <c r="D15">
        <v>1234582817</v>
      </c>
    </row>
    <row r="16" spans="1:4" x14ac:dyDescent="0.35">
      <c r="A16">
        <v>7</v>
      </c>
      <c r="B16" s="3" t="s">
        <v>108</v>
      </c>
      <c r="C16" s="3" t="s">
        <v>109</v>
      </c>
      <c r="D16">
        <v>1234582817</v>
      </c>
    </row>
    <row r="17" spans="1:4" x14ac:dyDescent="0.35">
      <c r="A17">
        <v>8</v>
      </c>
      <c r="B17" s="3" t="s">
        <v>74</v>
      </c>
      <c r="C17" s="3" t="s">
        <v>74</v>
      </c>
      <c r="D17">
        <v>1234582817</v>
      </c>
    </row>
    <row r="18" spans="1:4" x14ac:dyDescent="0.35">
      <c r="A18">
        <v>9</v>
      </c>
      <c r="B18" s="3" t="s">
        <v>110</v>
      </c>
      <c r="C18" s="3" t="s">
        <v>111</v>
      </c>
      <c r="D18">
        <v>1234582817</v>
      </c>
    </row>
    <row r="19" spans="1:4" x14ac:dyDescent="0.35">
      <c r="A19">
        <v>10</v>
      </c>
      <c r="B19" s="3" t="s">
        <v>112</v>
      </c>
      <c r="C19" s="3" t="s">
        <v>113</v>
      </c>
      <c r="D19">
        <v>1234582817</v>
      </c>
    </row>
    <row r="20" spans="1:4" x14ac:dyDescent="0.35">
      <c r="A20">
        <v>11</v>
      </c>
      <c r="B20" s="3" t="s">
        <v>114</v>
      </c>
      <c r="C20" s="3" t="s">
        <v>115</v>
      </c>
      <c r="D20">
        <v>1234582817</v>
      </c>
    </row>
    <row r="21" spans="1:4" x14ac:dyDescent="0.35">
      <c r="A21">
        <v>12</v>
      </c>
      <c r="B21" s="3" t="s">
        <v>116</v>
      </c>
      <c r="C21" s="3" t="s">
        <v>117</v>
      </c>
      <c r="D21">
        <v>1234582817</v>
      </c>
    </row>
    <row r="22" spans="1:4" x14ac:dyDescent="0.35">
      <c r="A22">
        <v>13</v>
      </c>
      <c r="B22" s="3" t="s">
        <v>118</v>
      </c>
      <c r="C22" s="3" t="s">
        <v>118</v>
      </c>
      <c r="D22">
        <v>1234582817</v>
      </c>
    </row>
    <row r="23" spans="1:4" x14ac:dyDescent="0.35">
      <c r="A23">
        <v>14</v>
      </c>
      <c r="B23" s="3" t="s">
        <v>119</v>
      </c>
      <c r="C23" s="3" t="s">
        <v>120</v>
      </c>
      <c r="D23">
        <v>1234582817</v>
      </c>
    </row>
    <row r="24" spans="1:4" x14ac:dyDescent="0.35">
      <c r="A24">
        <v>15</v>
      </c>
      <c r="B24" s="3" t="s">
        <v>121</v>
      </c>
      <c r="C24" s="3" t="s">
        <v>121</v>
      </c>
      <c r="D24">
        <v>1234582817</v>
      </c>
    </row>
    <row r="25" spans="1:4" x14ac:dyDescent="0.35">
      <c r="A25">
        <v>16</v>
      </c>
      <c r="B25" s="3"/>
      <c r="C25" s="3"/>
      <c r="D25">
        <v>1234582817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1234582817</v>
      </c>
    </row>
    <row r="11" spans="1:6" x14ac:dyDescent="0.35">
      <c r="A11">
        <v>2</v>
      </c>
      <c r="B11" t="s">
        <v>62</v>
      </c>
      <c r="C11" s="9">
        <v>0.05</v>
      </c>
      <c r="D11" s="3" t="s">
        <v>63</v>
      </c>
      <c r="E11" s="3"/>
      <c r="F11">
        <v>1234582817</v>
      </c>
    </row>
    <row r="12" spans="1:6" x14ac:dyDescent="0.35">
      <c r="A12">
        <v>3</v>
      </c>
      <c r="B12" t="s">
        <v>64</v>
      </c>
      <c r="C12" s="9">
        <v>0.15</v>
      </c>
      <c r="D12" s="3"/>
      <c r="E12" s="3"/>
      <c r="F12">
        <v>1234582817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1234582817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1234582817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1234582817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topLeftCell="C4" workbookViewId="0">
      <selection activeCell="K13" sqref="K1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155707</v>
      </c>
      <c r="E5" t="s">
        <v>1</v>
      </c>
      <c r="F5" t="s">
        <v>3</v>
      </c>
      <c r="G5" s="3">
        <v>50</v>
      </c>
      <c r="H5" s="3">
        <v>50</v>
      </c>
      <c r="I5" s="3">
        <v>50</v>
      </c>
      <c r="J5" s="3">
        <v>50</v>
      </c>
      <c r="K5" s="3">
        <v>0</v>
      </c>
      <c r="L5" s="3">
        <v>40</v>
      </c>
      <c r="M5">
        <f>G5*Komponen!C10 + H5*Komponen!C11 + I5*Komponen!C12 + J5*Komponen!C13 + K5*Komponen!C14 + L5*Komponen!C15</f>
        <v>34.5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5">
      <c r="A6">
        <v>2</v>
      </c>
      <c r="B6">
        <v>20230410200035</v>
      </c>
      <c r="C6" t="s">
        <v>80</v>
      </c>
      <c r="D6">
        <v>155404</v>
      </c>
      <c r="E6" t="s">
        <v>1</v>
      </c>
      <c r="F6" t="s">
        <v>3</v>
      </c>
      <c r="G6" s="3">
        <v>70</v>
      </c>
      <c r="H6" s="3">
        <v>70</v>
      </c>
      <c r="I6" s="3">
        <v>65</v>
      </c>
      <c r="J6" s="3">
        <v>65</v>
      </c>
      <c r="K6" s="3">
        <v>60</v>
      </c>
      <c r="L6" s="3">
        <v>50</v>
      </c>
      <c r="M6">
        <f>G6*Komponen!C10 + H6*Komponen!C11 + I6*Komponen!C12 + J6*Komponen!C13 + K6*Komponen!C14 + L6*Komponen!C15</f>
        <v>59.75</v>
      </c>
      <c r="N6" t="str">
        <f t="shared" si="0"/>
        <v>C+</v>
      </c>
    </row>
    <row r="7" spans="1:14" x14ac:dyDescent="0.35">
      <c r="A7">
        <v>3</v>
      </c>
      <c r="B7">
        <v>20230410200036</v>
      </c>
      <c r="C7" t="s">
        <v>81</v>
      </c>
      <c r="D7">
        <v>156385</v>
      </c>
      <c r="E7" t="s">
        <v>1</v>
      </c>
      <c r="F7" t="s">
        <v>3</v>
      </c>
      <c r="G7" s="3">
        <v>50</v>
      </c>
      <c r="H7" s="3">
        <v>50</v>
      </c>
      <c r="I7" s="3">
        <v>50</v>
      </c>
      <c r="J7" s="3">
        <v>50</v>
      </c>
      <c r="K7" s="3">
        <v>0</v>
      </c>
      <c r="L7" s="3">
        <v>50</v>
      </c>
      <c r="M7">
        <f>G7*Komponen!C10 + H7*Komponen!C11 + I7*Komponen!C12 + J7*Komponen!C13 + K7*Komponen!C14 + L7*Komponen!C15</f>
        <v>37.5</v>
      </c>
      <c r="N7" t="str">
        <f t="shared" si="0"/>
        <v>D</v>
      </c>
    </row>
    <row r="8" spans="1:14" x14ac:dyDescent="0.35">
      <c r="A8">
        <v>4</v>
      </c>
      <c r="B8">
        <v>20230410200037</v>
      </c>
      <c r="C8" t="s">
        <v>81</v>
      </c>
      <c r="D8">
        <v>157047</v>
      </c>
      <c r="E8" t="s">
        <v>1</v>
      </c>
      <c r="F8" t="s">
        <v>3</v>
      </c>
      <c r="G8" s="3">
        <v>70</v>
      </c>
      <c r="H8" s="3">
        <v>70</v>
      </c>
      <c r="I8" s="3">
        <v>65</v>
      </c>
      <c r="J8" s="3">
        <v>65</v>
      </c>
      <c r="K8" s="3">
        <v>65</v>
      </c>
      <c r="L8" s="3">
        <v>50</v>
      </c>
      <c r="M8">
        <f>G8*Komponen!C10 + H8*Komponen!C11 + I8*Komponen!C12 + J8*Komponen!C13 + K8*Komponen!C14 + L8*Komponen!C15</f>
        <v>61</v>
      </c>
      <c r="N8" t="str">
        <f t="shared" si="0"/>
        <v>B-</v>
      </c>
    </row>
    <row r="9" spans="1:14" x14ac:dyDescent="0.35">
      <c r="A9">
        <v>5</v>
      </c>
      <c r="B9">
        <v>20230410200040</v>
      </c>
      <c r="C9" t="s">
        <v>82</v>
      </c>
      <c r="D9">
        <v>155702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90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35">
      <c r="A10">
        <v>6</v>
      </c>
      <c r="B10">
        <v>20230410200041</v>
      </c>
      <c r="C10" t="s">
        <v>83</v>
      </c>
      <c r="D10">
        <v>152962</v>
      </c>
      <c r="E10" t="s">
        <v>1</v>
      </c>
      <c r="F10" t="s">
        <v>3</v>
      </c>
      <c r="G10" s="3">
        <v>70</v>
      </c>
      <c r="H10" s="3">
        <v>70</v>
      </c>
      <c r="I10" s="3">
        <v>75</v>
      </c>
      <c r="J10" s="3">
        <v>75</v>
      </c>
      <c r="K10" s="3">
        <v>65</v>
      </c>
      <c r="L10" s="3">
        <v>70</v>
      </c>
      <c r="M10">
        <f>G10*Komponen!C10 + H10*Komponen!C11 + I10*Komponen!C12 + J10*Komponen!C13 + K10*Komponen!C14 + L10*Komponen!C15</f>
        <v>70.5</v>
      </c>
      <c r="N10" t="str">
        <f t="shared" si="0"/>
        <v>B+</v>
      </c>
    </row>
    <row r="11" spans="1:14" x14ac:dyDescent="0.35">
      <c r="A11">
        <v>7</v>
      </c>
      <c r="B11">
        <v>20230410200042</v>
      </c>
      <c r="C11" t="s">
        <v>84</v>
      </c>
      <c r="D11">
        <v>156792</v>
      </c>
      <c r="E11" t="s">
        <v>1</v>
      </c>
      <c r="F11" t="s">
        <v>3</v>
      </c>
      <c r="G11" s="3">
        <v>70</v>
      </c>
      <c r="H11" s="3">
        <v>70</v>
      </c>
      <c r="I11" s="3">
        <v>65</v>
      </c>
      <c r="J11" s="3">
        <v>65</v>
      </c>
      <c r="K11" s="3">
        <v>65</v>
      </c>
      <c r="L11" s="3">
        <v>50</v>
      </c>
      <c r="M11">
        <f>G11*Komponen!C10 + H11*Komponen!C11 + I11*Komponen!C12 + J11*Komponen!C13 + K11*Komponen!C14 + L11*Komponen!C15</f>
        <v>61</v>
      </c>
      <c r="N11" t="str">
        <f t="shared" si="0"/>
        <v>B-</v>
      </c>
    </row>
    <row r="12" spans="1:14" x14ac:dyDescent="0.35">
      <c r="A12">
        <v>8</v>
      </c>
      <c r="B12">
        <v>20230410200050</v>
      </c>
      <c r="C12" t="s">
        <v>85</v>
      </c>
      <c r="D12">
        <v>156420</v>
      </c>
      <c r="E12" t="s">
        <v>1</v>
      </c>
      <c r="F12" t="s">
        <v>3</v>
      </c>
      <c r="G12" s="3">
        <v>70</v>
      </c>
      <c r="H12" s="3">
        <v>70</v>
      </c>
      <c r="I12" s="3">
        <v>75</v>
      </c>
      <c r="J12" s="3">
        <v>75</v>
      </c>
      <c r="K12" s="3">
        <v>60</v>
      </c>
      <c r="L12" s="3">
        <v>90</v>
      </c>
      <c r="M12">
        <f>G12*Komponen!C10 + H12*Komponen!C11 + I12*Komponen!C12 + J12*Komponen!C13 + K12*Komponen!C14 + L12*Komponen!C15</f>
        <v>75.25</v>
      </c>
      <c r="N12" t="str">
        <f t="shared" si="0"/>
        <v>A-</v>
      </c>
    </row>
    <row r="13" spans="1:14" x14ac:dyDescent="0.35">
      <c r="A13">
        <v>9</v>
      </c>
      <c r="B13">
        <v>20230410200052</v>
      </c>
      <c r="C13" t="s">
        <v>86</v>
      </c>
      <c r="D13">
        <v>155964</v>
      </c>
      <c r="E13" t="s">
        <v>1</v>
      </c>
      <c r="F13" t="s">
        <v>3</v>
      </c>
      <c r="G13" s="3">
        <v>70</v>
      </c>
      <c r="H13" s="3">
        <v>75</v>
      </c>
      <c r="I13" s="3">
        <v>70</v>
      </c>
      <c r="J13" s="3">
        <v>70</v>
      </c>
      <c r="K13" s="3">
        <v>65</v>
      </c>
      <c r="L13" s="3">
        <v>60</v>
      </c>
      <c r="M13">
        <f>G13*Komponen!C10 + H13*Komponen!C11 + I13*Komponen!C12 + J13*Komponen!C13 + K13*Komponen!C14 + L13*Komponen!C15</f>
        <v>66</v>
      </c>
      <c r="N13" t="str">
        <f t="shared" si="0"/>
        <v>B</v>
      </c>
    </row>
    <row r="14" spans="1:14" x14ac:dyDescent="0.35">
      <c r="A14">
        <v>10</v>
      </c>
      <c r="B14">
        <v>20230410200053</v>
      </c>
      <c r="C14" t="s">
        <v>87</v>
      </c>
      <c r="D14">
        <v>156797</v>
      </c>
      <c r="E14" t="s">
        <v>1</v>
      </c>
      <c r="F14" t="s">
        <v>3</v>
      </c>
      <c r="G14" s="3">
        <v>70</v>
      </c>
      <c r="H14" s="3">
        <v>70</v>
      </c>
      <c r="I14" s="3">
        <v>80</v>
      </c>
      <c r="J14" s="3">
        <v>80</v>
      </c>
      <c r="K14" s="3">
        <v>75</v>
      </c>
      <c r="L14" s="3">
        <v>90</v>
      </c>
      <c r="M14">
        <f>G14*Komponen!C10 + H14*Komponen!C11 + I14*Komponen!C12 + J14*Komponen!C13 + K14*Komponen!C14 + L14*Komponen!C15</f>
        <v>80.75</v>
      </c>
      <c r="N14" t="str">
        <f t="shared" si="0"/>
        <v>A</v>
      </c>
    </row>
    <row r="15" spans="1:14" x14ac:dyDescent="0.35">
      <c r="A15">
        <v>11</v>
      </c>
      <c r="B15">
        <v>20230410200055</v>
      </c>
      <c r="C15" t="s">
        <v>88</v>
      </c>
      <c r="D15">
        <v>156297</v>
      </c>
      <c r="E15" t="s">
        <v>1</v>
      </c>
      <c r="F15" t="s">
        <v>3</v>
      </c>
      <c r="G15" s="3">
        <v>70</v>
      </c>
      <c r="H15" s="3">
        <v>75</v>
      </c>
      <c r="I15" s="3">
        <v>70</v>
      </c>
      <c r="J15" s="3">
        <v>70</v>
      </c>
      <c r="K15" s="3">
        <v>65</v>
      </c>
      <c r="L15" s="3">
        <v>60</v>
      </c>
      <c r="M15">
        <f>G15*Komponen!C10 + H15*Komponen!C11 + I15*Komponen!C12 + J15*Komponen!C13 + K15*Komponen!C14 + L15*Komponen!C15</f>
        <v>66</v>
      </c>
      <c r="N15" t="str">
        <f t="shared" si="0"/>
        <v>B</v>
      </c>
    </row>
    <row r="16" spans="1:14" x14ac:dyDescent="0.35">
      <c r="A16">
        <v>12</v>
      </c>
      <c r="B16">
        <v>20230410200056</v>
      </c>
      <c r="C16" t="s">
        <v>89</v>
      </c>
      <c r="D16">
        <v>157012</v>
      </c>
      <c r="E16" t="s">
        <v>1</v>
      </c>
      <c r="F16" t="s">
        <v>3</v>
      </c>
      <c r="G16" s="3">
        <v>70</v>
      </c>
      <c r="H16" s="3">
        <v>70</v>
      </c>
      <c r="I16" s="3">
        <v>65</v>
      </c>
      <c r="J16" s="3">
        <v>65</v>
      </c>
      <c r="K16" s="3">
        <v>65</v>
      </c>
      <c r="L16" s="3">
        <v>50</v>
      </c>
      <c r="M16">
        <f>G16*Komponen!C10 + H16*Komponen!C11 + I16*Komponen!C12 + J16*Komponen!C13 + K16*Komponen!C14 + L16*Komponen!C15</f>
        <v>61</v>
      </c>
      <c r="N16" t="str">
        <f t="shared" si="0"/>
        <v>B-</v>
      </c>
    </row>
    <row r="17" spans="1:14" x14ac:dyDescent="0.35">
      <c r="A17">
        <v>13</v>
      </c>
      <c r="B17">
        <v>20230410200058</v>
      </c>
      <c r="C17" t="s">
        <v>90</v>
      </c>
      <c r="D17">
        <v>154723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90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35">
      <c r="A18">
        <v>14</v>
      </c>
      <c r="B18">
        <v>20230410200060</v>
      </c>
      <c r="C18" t="s">
        <v>91</v>
      </c>
      <c r="D18">
        <v>154856</v>
      </c>
      <c r="E18" t="s">
        <v>1</v>
      </c>
      <c r="F18" t="s">
        <v>3</v>
      </c>
      <c r="G18" s="3">
        <v>50</v>
      </c>
      <c r="H18" s="3">
        <v>50</v>
      </c>
      <c r="I18" s="3">
        <v>60</v>
      </c>
      <c r="J18" s="3">
        <v>60</v>
      </c>
      <c r="K18" s="3">
        <v>60</v>
      </c>
      <c r="L18" s="3">
        <v>40</v>
      </c>
      <c r="M18">
        <f>G18*Komponen!C10 + H18*Komponen!C11 + I18*Komponen!C12 + J18*Komponen!C13 + K18*Komponen!C14 + L18*Komponen!C15</f>
        <v>53</v>
      </c>
      <c r="N18" t="str">
        <f t="shared" si="0"/>
        <v>C</v>
      </c>
    </row>
    <row r="19" spans="1:14" x14ac:dyDescent="0.35">
      <c r="A19">
        <v>15</v>
      </c>
      <c r="B19">
        <v>20230410200061</v>
      </c>
      <c r="C19" t="s">
        <v>92</v>
      </c>
      <c r="D19">
        <v>156442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70</v>
      </c>
      <c r="K19" s="3">
        <v>60</v>
      </c>
      <c r="L19" s="3">
        <v>50</v>
      </c>
      <c r="M19">
        <f>G19*Komponen!C10 + H19*Komponen!C11 + I19*Komponen!C12 + J19*Komponen!C13 + K19*Komponen!C14 + L19*Komponen!C15</f>
        <v>61.5</v>
      </c>
      <c r="N19" t="str">
        <f t="shared" si="0"/>
        <v>B-</v>
      </c>
    </row>
    <row r="20" spans="1:14" x14ac:dyDescent="0.35">
      <c r="A20">
        <v>16</v>
      </c>
      <c r="B20">
        <v>20230410200066</v>
      </c>
      <c r="C20" t="s">
        <v>93</v>
      </c>
      <c r="D20">
        <v>153842</v>
      </c>
      <c r="E20" t="s">
        <v>1</v>
      </c>
      <c r="F20" t="s">
        <v>3</v>
      </c>
      <c r="G20" s="3">
        <v>75</v>
      </c>
      <c r="H20" s="3">
        <v>75</v>
      </c>
      <c r="I20" s="3">
        <v>70</v>
      </c>
      <c r="J20" s="3">
        <v>70</v>
      </c>
      <c r="K20" s="3">
        <v>65</v>
      </c>
      <c r="L20" s="3">
        <v>75</v>
      </c>
      <c r="M20">
        <f>G20*Komponen!C10 + H20*Komponen!C11 + I20*Komponen!C12 + J20*Komponen!C13 + K20*Komponen!C14 + L20*Komponen!C15</f>
        <v>70.75</v>
      </c>
      <c r="N20" t="str">
        <f t="shared" si="0"/>
        <v>B+</v>
      </c>
    </row>
    <row r="21" spans="1:14" x14ac:dyDescent="0.35">
      <c r="A21">
        <v>17</v>
      </c>
      <c r="B21">
        <v>20230410200070</v>
      </c>
      <c r="C21" t="s">
        <v>94</v>
      </c>
      <c r="D21">
        <v>156318</v>
      </c>
      <c r="E21" t="s">
        <v>1</v>
      </c>
      <c r="F21" t="s">
        <v>3</v>
      </c>
      <c r="G21" s="3">
        <v>50</v>
      </c>
      <c r="H21" s="3">
        <v>50</v>
      </c>
      <c r="I21" s="3">
        <v>75</v>
      </c>
      <c r="J21" s="3">
        <v>75</v>
      </c>
      <c r="K21" s="3">
        <v>65</v>
      </c>
      <c r="L21" s="3">
        <v>70</v>
      </c>
      <c r="M21">
        <f>G21*Komponen!C10 + H21*Komponen!C11 + I21*Komponen!C12 + J21*Komponen!C13 + K21*Komponen!C14 + L21*Komponen!C15</f>
        <v>68.5</v>
      </c>
      <c r="N21" t="str">
        <f t="shared" si="0"/>
        <v>B</v>
      </c>
    </row>
    <row r="22" spans="1:14" x14ac:dyDescent="0.35">
      <c r="A22">
        <v>18</v>
      </c>
      <c r="B22">
        <v>20230410200071</v>
      </c>
      <c r="C22" t="s">
        <v>95</v>
      </c>
      <c r="D22">
        <v>156655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70</v>
      </c>
      <c r="K22" s="3">
        <v>60</v>
      </c>
      <c r="L22" s="3">
        <v>50</v>
      </c>
      <c r="M22">
        <f>G22*Komponen!C10 + H22*Komponen!C11 + I22*Komponen!C12 + J22*Komponen!C13 + K22*Komponen!C14 + L22*Komponen!C15</f>
        <v>61.5</v>
      </c>
      <c r="N22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user</cp:lastModifiedBy>
  <dcterms:created xsi:type="dcterms:W3CDTF">2025-01-29T12:58:42Z</dcterms:created>
  <dcterms:modified xsi:type="dcterms:W3CDTF">2025-01-31T13:52:40Z</dcterms:modified>
  <cp:category>nilai</cp:category>
</cp:coreProperties>
</file>