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620AAFC6-7008-40F8-863B-ED22FB7E4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" l="1"/>
  <c r="M47" i="4"/>
  <c r="M46" i="4"/>
  <c r="N46" i="4" s="1"/>
  <c r="M45" i="4"/>
  <c r="N45" i="4" s="1"/>
  <c r="M44" i="4"/>
  <c r="N44" i="4" s="1"/>
  <c r="M43" i="4"/>
  <c r="N43" i="4" s="1"/>
  <c r="N42" i="4"/>
  <c r="M42" i="4"/>
  <c r="M41" i="4"/>
  <c r="N41" i="4" s="1"/>
  <c r="M40" i="4"/>
  <c r="N40" i="4" s="1"/>
  <c r="M39" i="4"/>
  <c r="N39" i="4" s="1"/>
  <c r="M38" i="4"/>
  <c r="N38" i="4" s="1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<sst xmlns="http://schemas.openxmlformats.org/spreadsheetml/2006/main" count="258" uniqueCount="142">
  <si>
    <t>KODE MK</t>
  </si>
  <si>
    <t>F1A2A08A</t>
  </si>
  <si>
    <t>NAMA MK</t>
  </si>
  <si>
    <t>HUKUM KEPARIWISATAAN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</si>
  <si>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</si>
  <si>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</si>
  <si>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</si>
  <si>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</si>
  <si>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</si>
  <si>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</si>
  <si>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</si>
  <si>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</si>
  <si>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Dr.YULIAS ERWIN 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</si>
  <si>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</si>
  <si>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</si>
  <si>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</si>
  <si>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</si>
  <si>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</si>
  <si>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</si>
  <si>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</si>
  <si>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</si>
  <si>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</si>
  <si>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</si>
  <si>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</si>
  <si>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</si>
  <si>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</si>
  <si>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</si>
  <si>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</si>
  <si>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</si>
  <si>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</si>
  <si>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</si>
  <si>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</si>
  <si>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</si>
  <si>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</si>
  <si>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</si>
  <si>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</si>
  <si>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</si>
  <si>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</si>
  <si>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</si>
  <si>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</si>
  <si>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</si>
  <si>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</si>
  <si>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</si>
  <si>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</si>
  <si>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</si>
  <si>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</si>
  <si>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</si>
  <si>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</si>
  <si>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</si>
  <si>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</si>
  <si>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</si>
  <si>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</si>
  <si>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</si>
  <si>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</si>
  <si>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</si>
  <si>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</si>
  <si>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</si>
  <si>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</si>
  <si>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</si>
  <si>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</si>
  <si>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</si>
  <si>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</si>
  <si>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</si>
  <si>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</si>
  <si>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</si>
  <si>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</si>
  <si>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</si>
  <si>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</si>
  <si>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</si>
  <si>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</si>
  <si>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</si>
  <si>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</si>
  <si>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</si>
  <si>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</si>
  <si>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</si>
  <si>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</si>
  <si>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</si>
  <si>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</si>
  <si>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2022F1A107</t>
  </si>
  <si>
    <t>MUHAMMAD ALFARIZI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</si>
  <si>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</si>
  <si>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</si>
  <si>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</si>
  <si>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</si>
  <si>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</si>
  <si>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</si>
  <si>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</si>
  <si>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</si>
  <si>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</si>
  <si>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</si>
  <si>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</si>
  <si>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</si>
  <si>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</si>
  <si>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</si>
  <si>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</si>
  <si>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</si>
  <si>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</si>
  <si>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</si>
  <si>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</si>
  <si>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</si>
  <si>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</si>
  <si>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</si>
  <si>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</si>
  <si>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</si>
  <si>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</si>
  <si>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</si>
  <si>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</si>
  <si>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</si>
  <si>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EKO ARYA JULIYANTO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</si>
  <si>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</si>
  <si>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</si>
  <si>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</si>
  <si>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</si>
  <si>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</si>
  <si>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</si>
  <si>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</si>
  <si>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</si>
  <si>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</si>
  <si>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</si>
  <si>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</si>
  <si>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</si>
  <si>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</si>
  <si>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Belajar</t>
  </si>
  <si>
    <t>Learning Contract</t>
  </si>
  <si>
    <t>Definisi dan Sejarah Hukum Kepariwisataan</t>
  </si>
  <si>
    <t>Definition And History Of Tourism Law</t>
  </si>
  <si>
    <t>Regulasi Pariwisata Nasional</t>
  </si>
  <si>
    <t>National Tourism Regulations</t>
  </si>
  <si>
    <t>Perlindungan Konsumen Dalam Pariwisata</t>
  </si>
  <si>
    <t>Consumer Protection In Tourism</t>
  </si>
  <si>
    <t>Hukum Lingkungan dan Pariwisata</t>
  </si>
  <si>
    <t>Environmental Law And Tourism</t>
  </si>
  <si>
    <t>Ujian Tengah Semester</t>
  </si>
  <si>
    <t>Midterm Exam</t>
  </si>
  <si>
    <t>Hukum Internasional Dalam Pariwisata</t>
  </si>
  <si>
    <t>International Law In Tourism</t>
  </si>
  <si>
    <t>Tanggung Jawab Hukum Dalam Pariwisata</t>
  </si>
  <si>
    <t>Legal Responsibilities In Tourism</t>
  </si>
  <si>
    <t>Tren Dan Tantangan Hukum Kepariwisataan Masa Kini</t>
  </si>
  <si>
    <t>Current Trends And Challenges In Tourism Law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</si>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</sst>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J10" sqref="J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122</v>
      </c>
      <c r="C10" s="13" t="s">
        <v>123</v>
      </c>
      <c r="D10">
        <v>1234582245</v>
      </c>
    </row>
    <row r="11" spans="1:4" x14ac:dyDescent="0.25">
      <c r="A11">
        <v>2</v>
      </c>
      <c r="B11" s="13" t="s">
        <v>124</v>
      </c>
      <c r="C11" s="13" t="s">
        <v>125</v>
      </c>
      <c r="D11">
        <v>1234582245</v>
      </c>
    </row>
    <row r="12" spans="1:4" x14ac:dyDescent="0.25">
      <c r="A12">
        <v>3</v>
      </c>
      <c r="B12" s="13" t="s">
        <v>126</v>
      </c>
      <c r="C12" s="13" t="s">
        <v>127</v>
      </c>
      <c r="D12">
        <v>1234582245</v>
      </c>
    </row>
    <row r="13" spans="1:4" x14ac:dyDescent="0.25">
      <c r="A13">
        <v>4</v>
      </c>
      <c r="B13" s="13" t="s">
        <v>128</v>
      </c>
      <c r="C13" s="13" t="s">
        <v>129</v>
      </c>
      <c r="D13">
        <v>1234582245</v>
      </c>
    </row>
    <row r="14" spans="1:4" x14ac:dyDescent="0.25">
      <c r="A14">
        <v>5</v>
      </c>
      <c r="B14" s="13" t="s">
        <v>128</v>
      </c>
      <c r="C14" s="13" t="s">
        <v>129</v>
      </c>
      <c r="D14">
        <v>1234582245</v>
      </c>
    </row>
    <row r="15" spans="1:4" x14ac:dyDescent="0.25">
      <c r="A15">
        <v>6</v>
      </c>
      <c r="B15" s="13" t="s">
        <v>130</v>
      </c>
      <c r="C15" s="13" t="s">
        <v>131</v>
      </c>
      <c r="D15">
        <v>1234582245</v>
      </c>
    </row>
    <row r="16" spans="1:4" x14ac:dyDescent="0.25">
      <c r="A16">
        <v>7</v>
      </c>
      <c r="B16" s="13" t="s">
        <v>130</v>
      </c>
      <c r="C16" s="13" t="s">
        <v>131</v>
      </c>
      <c r="D16">
        <v>1234582245</v>
      </c>
    </row>
    <row r="17" spans="1:4" x14ac:dyDescent="0.25">
      <c r="A17">
        <v>8</v>
      </c>
      <c r="B17" s="13" t="s">
        <v>132</v>
      </c>
      <c r="C17" s="13" t="s">
        <v>133</v>
      </c>
      <c r="D17">
        <v>1234582245</v>
      </c>
    </row>
    <row r="18" spans="1:4" x14ac:dyDescent="0.25">
      <c r="A18">
        <v>9</v>
      </c>
      <c r="B18" s="13" t="s">
        <v>134</v>
      </c>
      <c r="C18" s="13" t="s">
        <v>135</v>
      </c>
      <c r="D18">
        <v>1234582245</v>
      </c>
    </row>
    <row r="19" spans="1:4" x14ac:dyDescent="0.25">
      <c r="A19">
        <v>10</v>
      </c>
      <c r="B19" s="13" t="s">
        <v>134</v>
      </c>
      <c r="C19" s="13" t="s">
        <v>135</v>
      </c>
      <c r="D19">
        <v>1234582245</v>
      </c>
    </row>
    <row r="20" spans="1:4" x14ac:dyDescent="0.25">
      <c r="A20">
        <v>11</v>
      </c>
      <c r="B20" s="13" t="s">
        <v>136</v>
      </c>
      <c r="C20" s="13" t="s">
        <v>137</v>
      </c>
      <c r="D20">
        <v>1234582245</v>
      </c>
    </row>
    <row r="21" spans="1:4" x14ac:dyDescent="0.25">
      <c r="A21">
        <v>12</v>
      </c>
      <c r="B21" s="13" t="s">
        <v>136</v>
      </c>
      <c r="C21" s="13" t="s">
        <v>137</v>
      </c>
      <c r="D21">
        <v>1234582245</v>
      </c>
    </row>
    <row r="22" spans="1:4" x14ac:dyDescent="0.25">
      <c r="A22">
        <v>13</v>
      </c>
      <c r="B22" s="13" t="s">
        <v>138</v>
      </c>
      <c r="C22" s="13" t="s">
        <v>139</v>
      </c>
      <c r="D22">
        <v>1234582245</v>
      </c>
    </row>
    <row r="23" spans="1:4" x14ac:dyDescent="0.25">
      <c r="A23">
        <v>14</v>
      </c>
      <c r="B23" s="13" t="s">
        <v>138</v>
      </c>
      <c r="C23" s="13" t="s">
        <v>139</v>
      </c>
      <c r="D23">
        <v>1234582245</v>
      </c>
    </row>
    <row r="24" spans="1:4" x14ac:dyDescent="0.25">
      <c r="A24">
        <v>15</v>
      </c>
      <c r="B24" s="13" t="s">
        <v>138</v>
      </c>
      <c r="C24" s="13" t="s">
        <v>139</v>
      </c>
      <c r="D24">
        <v>1234582245</v>
      </c>
    </row>
    <row r="25" spans="1:4" x14ac:dyDescent="0.25">
      <c r="A25">
        <v>16</v>
      </c>
      <c r="B25" s="13" t="s">
        <v>140</v>
      </c>
      <c r="C25" s="13" t="s">
        <v>141</v>
      </c>
      <c r="D25">
        <v>1234582245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2" sqref="E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1234582245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1234582245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1234582245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1234582245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opLeftCell="A13" workbookViewId="0">
      <selection activeCell="I25" sqref="I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156346</v>
      </c>
      <c r="E5" t="s">
        <v>1</v>
      </c>
      <c r="F5" t="s">
        <v>3</v>
      </c>
      <c r="G5" s="3">
        <v>57</v>
      </c>
      <c r="H5" s="3"/>
      <c r="I5" s="3">
        <v>57</v>
      </c>
      <c r="J5" s="3">
        <v>57</v>
      </c>
      <c r="K5" s="3">
        <v>57</v>
      </c>
      <c r="L5" s="3">
        <v>57</v>
      </c>
      <c r="M5">
        <f>G5*Komponen!C10 + H5*Komponen!C11 + I5*Komponen!C12 + J5*Komponen!C13 + K5*Komponen!C14 + L5*Komponen!C15</f>
        <v>57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20230610100106</v>
      </c>
      <c r="C6" t="s">
        <v>80</v>
      </c>
      <c r="D6">
        <v>154355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>
        <v>20230610100107</v>
      </c>
      <c r="C7" t="s">
        <v>81</v>
      </c>
      <c r="D7">
        <v>156752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ref="N7:N47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 x14ac:dyDescent="0.25">
      <c r="A8">
        <v>4</v>
      </c>
      <c r="B8">
        <v>20230610100108</v>
      </c>
      <c r="C8" t="s">
        <v>82</v>
      </c>
      <c r="D8">
        <v>155270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20230610100109</v>
      </c>
      <c r="C9" t="s">
        <v>83</v>
      </c>
      <c r="D9">
        <v>153388</v>
      </c>
      <c r="E9" t="s">
        <v>1</v>
      </c>
      <c r="F9" t="s">
        <v>3</v>
      </c>
      <c r="G9" s="3">
        <v>63</v>
      </c>
      <c r="H9" s="3"/>
      <c r="I9" s="3">
        <v>63</v>
      </c>
      <c r="J9" s="3">
        <v>63</v>
      </c>
      <c r="K9" s="3">
        <v>63</v>
      </c>
      <c r="L9" s="3">
        <v>63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20230610100110</v>
      </c>
      <c r="C10" t="s">
        <v>84</v>
      </c>
      <c r="D10">
        <v>154634</v>
      </c>
      <c r="E10" t="s">
        <v>1</v>
      </c>
      <c r="F10" t="s">
        <v>3</v>
      </c>
      <c r="G10" s="3">
        <v>63</v>
      </c>
      <c r="H10" s="3"/>
      <c r="I10" s="3">
        <v>63</v>
      </c>
      <c r="J10" s="3">
        <v>63</v>
      </c>
      <c r="K10" s="3">
        <v>63</v>
      </c>
      <c r="L10" s="3">
        <v>63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>
        <v>20230610100112</v>
      </c>
      <c r="C11" t="s">
        <v>85</v>
      </c>
      <c r="D11">
        <v>153112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20230610100113</v>
      </c>
      <c r="C12" t="s">
        <v>86</v>
      </c>
      <c r="D12">
        <v>154875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20230610100114</v>
      </c>
      <c r="C13" t="s">
        <v>87</v>
      </c>
      <c r="D13">
        <v>155675</v>
      </c>
      <c r="E13" t="s">
        <v>1</v>
      </c>
      <c r="F13" t="s">
        <v>3</v>
      </c>
      <c r="G13" s="3">
        <v>65</v>
      </c>
      <c r="H13" s="3"/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20230610100115</v>
      </c>
      <c r="C14" t="s">
        <v>88</v>
      </c>
      <c r="D14">
        <v>153978</v>
      </c>
      <c r="E14" t="s">
        <v>1</v>
      </c>
      <c r="F14" t="s">
        <v>3</v>
      </c>
      <c r="G14" s="3">
        <v>63</v>
      </c>
      <c r="H14" s="3"/>
      <c r="I14" s="3">
        <v>63</v>
      </c>
      <c r="J14" s="3">
        <v>63</v>
      </c>
      <c r="K14" s="3">
        <v>63</v>
      </c>
      <c r="L14" s="3">
        <v>63</v>
      </c>
      <c r="M14">
        <f>G14*Komponen!C10 + H14*Komponen!C11 + I14*Komponen!C12 + J14*Komponen!C13 + K14*Komponen!C14 + L14*Komponen!C15</f>
        <v>63</v>
      </c>
      <c r="N14" t="str">
        <f t="shared" si="0"/>
        <v>B-</v>
      </c>
    </row>
    <row r="15" spans="1:14" x14ac:dyDescent="0.25">
      <c r="A15">
        <v>11</v>
      </c>
      <c r="B15">
        <v>20230610100116</v>
      </c>
      <c r="C15" t="s">
        <v>89</v>
      </c>
      <c r="D15">
        <v>156308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20230610100117</v>
      </c>
      <c r="C16" t="s">
        <v>90</v>
      </c>
      <c r="D16">
        <v>153717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20230610100118</v>
      </c>
      <c r="C17" t="s">
        <v>91</v>
      </c>
      <c r="D17">
        <v>154595</v>
      </c>
      <c r="E17" t="s">
        <v>1</v>
      </c>
      <c r="F17" t="s">
        <v>3</v>
      </c>
      <c r="G17" s="3">
        <v>57</v>
      </c>
      <c r="H17" s="3"/>
      <c r="I17" s="3">
        <v>57</v>
      </c>
      <c r="J17" s="3">
        <v>57</v>
      </c>
      <c r="K17" s="3">
        <v>57</v>
      </c>
      <c r="L17" s="3">
        <v>57</v>
      </c>
      <c r="M17">
        <f>G17*Komponen!C10 + H17*Komponen!C11 + I17*Komponen!C12 + J17*Komponen!C13 + K17*Komponen!C14 + L17*Komponen!C15</f>
        <v>57</v>
      </c>
      <c r="N17" t="str">
        <f t="shared" si="0"/>
        <v>C+</v>
      </c>
    </row>
    <row r="18" spans="1:14" x14ac:dyDescent="0.25">
      <c r="A18">
        <v>14</v>
      </c>
      <c r="B18">
        <v>20230610100119</v>
      </c>
      <c r="C18" t="s">
        <v>92</v>
      </c>
      <c r="D18">
        <v>154929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20230610100121</v>
      </c>
      <c r="C19" t="s">
        <v>93</v>
      </c>
      <c r="D19">
        <v>154599</v>
      </c>
      <c r="E19" t="s">
        <v>1</v>
      </c>
      <c r="F19" t="s">
        <v>3</v>
      </c>
      <c r="G19" s="3">
        <v>78</v>
      </c>
      <c r="H19" s="3"/>
      <c r="I19" s="3">
        <v>78</v>
      </c>
      <c r="J19" s="3">
        <v>78</v>
      </c>
      <c r="K19" s="3">
        <v>78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>
        <v>20230610100122</v>
      </c>
      <c r="C20" t="s">
        <v>94</v>
      </c>
      <c r="D20">
        <v>154663</v>
      </c>
      <c r="E20" t="s">
        <v>1</v>
      </c>
      <c r="F20" t="s">
        <v>3</v>
      </c>
      <c r="G20" s="3">
        <v>78</v>
      </c>
      <c r="H20" s="3"/>
      <c r="I20" s="3">
        <v>78</v>
      </c>
      <c r="J20" s="3">
        <v>78</v>
      </c>
      <c r="K20" s="3">
        <v>78</v>
      </c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>
        <v>20230610100123</v>
      </c>
      <c r="C21" t="s">
        <v>95</v>
      </c>
      <c r="D21">
        <v>154591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>
        <v>20230610100124</v>
      </c>
      <c r="C22" t="s">
        <v>96</v>
      </c>
      <c r="D22">
        <v>154598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>
        <v>20230610100125</v>
      </c>
      <c r="C23" t="s">
        <v>97</v>
      </c>
      <c r="D23">
        <v>155315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>
        <v>20230610100126</v>
      </c>
      <c r="C24" t="s">
        <v>98</v>
      </c>
      <c r="D24">
        <v>154883</v>
      </c>
      <c r="E24" t="s">
        <v>1</v>
      </c>
      <c r="F24" t="s">
        <v>3</v>
      </c>
      <c r="G24" s="3">
        <v>78</v>
      </c>
      <c r="H24" s="3"/>
      <c r="I24" s="3">
        <v>78</v>
      </c>
      <c r="J24" s="3">
        <v>78</v>
      </c>
      <c r="K24" s="3">
        <v>78</v>
      </c>
      <c r="L24" s="3">
        <v>78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20230610100127</v>
      </c>
      <c r="C25" t="s">
        <v>99</v>
      </c>
      <c r="D25">
        <v>156144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20230610100128</v>
      </c>
      <c r="C26" t="s">
        <v>100</v>
      </c>
      <c r="D26">
        <v>155715</v>
      </c>
      <c r="E26" t="s">
        <v>1</v>
      </c>
      <c r="F26" t="s">
        <v>3</v>
      </c>
      <c r="G26" s="3">
        <v>53</v>
      </c>
      <c r="H26" s="3"/>
      <c r="I26" s="3">
        <v>53</v>
      </c>
      <c r="J26" s="3">
        <v>53</v>
      </c>
      <c r="K26" s="3">
        <v>53</v>
      </c>
      <c r="L26" s="3">
        <v>53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25">
      <c r="A27">
        <v>23</v>
      </c>
      <c r="B27">
        <v>20230610100129</v>
      </c>
      <c r="C27" t="s">
        <v>101</v>
      </c>
      <c r="D27">
        <v>155230</v>
      </c>
      <c r="E27" t="s">
        <v>1</v>
      </c>
      <c r="F27" t="s">
        <v>3</v>
      </c>
      <c r="G27" s="3">
        <v>78</v>
      </c>
      <c r="H27" s="3"/>
      <c r="I27" s="3">
        <v>78</v>
      </c>
      <c r="J27" s="3">
        <v>78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20230610100130</v>
      </c>
      <c r="C28" t="s">
        <v>102</v>
      </c>
      <c r="D28">
        <v>154998</v>
      </c>
      <c r="E28" t="s">
        <v>1</v>
      </c>
      <c r="F28" t="s">
        <v>3</v>
      </c>
      <c r="G28" s="3">
        <v>78</v>
      </c>
      <c r="H28" s="3"/>
      <c r="I28" s="3">
        <v>78</v>
      </c>
      <c r="J28" s="3">
        <v>78</v>
      </c>
      <c r="K28" s="3">
        <v>78</v>
      </c>
      <c r="L28" s="3">
        <v>78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>
        <v>20230610100131</v>
      </c>
      <c r="C29" t="s">
        <v>103</v>
      </c>
      <c r="D29">
        <v>155856</v>
      </c>
      <c r="E29" t="s">
        <v>1</v>
      </c>
      <c r="F29" t="s">
        <v>3</v>
      </c>
      <c r="G29" s="3">
        <v>57</v>
      </c>
      <c r="H29" s="3"/>
      <c r="I29" s="3">
        <v>57</v>
      </c>
      <c r="J29" s="3">
        <v>57</v>
      </c>
      <c r="K29" s="3">
        <v>57</v>
      </c>
      <c r="L29" s="3">
        <v>57</v>
      </c>
      <c r="M29">
        <f>G29*Komponen!C10 + H29*Komponen!C11 + I29*Komponen!C12 + J29*Komponen!C13 + K29*Komponen!C14 + L29*Komponen!C15</f>
        <v>57</v>
      </c>
      <c r="N29" t="str">
        <f t="shared" si="0"/>
        <v>C+</v>
      </c>
    </row>
    <row r="30" spans="1:14" x14ac:dyDescent="0.25">
      <c r="A30">
        <v>26</v>
      </c>
      <c r="B30">
        <v>20230610100132</v>
      </c>
      <c r="C30" t="s">
        <v>104</v>
      </c>
      <c r="D30">
        <v>155895</v>
      </c>
      <c r="E30" t="s">
        <v>1</v>
      </c>
      <c r="F30" t="s">
        <v>3</v>
      </c>
      <c r="G30" s="3">
        <v>63</v>
      </c>
      <c r="H30" s="3"/>
      <c r="I30" s="3">
        <v>63</v>
      </c>
      <c r="J30" s="3">
        <v>63</v>
      </c>
      <c r="K30" s="3">
        <v>63</v>
      </c>
      <c r="L30" s="3">
        <v>63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25">
      <c r="A31">
        <v>27</v>
      </c>
      <c r="B31">
        <v>20230610100133</v>
      </c>
      <c r="C31" t="s">
        <v>105</v>
      </c>
      <c r="D31">
        <v>155213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20230610100136</v>
      </c>
      <c r="C32" t="s">
        <v>106</v>
      </c>
      <c r="D32">
        <v>155027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20230610100137</v>
      </c>
      <c r="C33" t="s">
        <v>107</v>
      </c>
      <c r="D33">
        <v>155059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20230610100139</v>
      </c>
      <c r="C34" t="s">
        <v>108</v>
      </c>
      <c r="D34">
        <v>154567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>
        <v>20230610100141</v>
      </c>
      <c r="C35" t="s">
        <v>109</v>
      </c>
      <c r="D35">
        <v>156001</v>
      </c>
      <c r="E35" t="s">
        <v>1</v>
      </c>
      <c r="F35" t="s">
        <v>3</v>
      </c>
      <c r="G35" s="3">
        <v>57</v>
      </c>
      <c r="H35" s="3"/>
      <c r="I35" s="3">
        <v>57</v>
      </c>
      <c r="J35" s="3">
        <v>57</v>
      </c>
      <c r="K35" s="3">
        <v>57</v>
      </c>
      <c r="L35" s="3">
        <v>57</v>
      </c>
      <c r="M35">
        <f>G35*Komponen!C10 + H35*Komponen!C11 + I35*Komponen!C12 + J35*Komponen!C13 + K35*Komponen!C14 + L35*Komponen!C15</f>
        <v>57</v>
      </c>
      <c r="N35" t="str">
        <f t="shared" si="0"/>
        <v>C+</v>
      </c>
    </row>
    <row r="36" spans="1:14" x14ac:dyDescent="0.25">
      <c r="A36">
        <v>32</v>
      </c>
      <c r="B36">
        <v>20230610100143</v>
      </c>
      <c r="C36" t="s">
        <v>110</v>
      </c>
      <c r="D36">
        <v>154108</v>
      </c>
      <c r="E36" t="s">
        <v>1</v>
      </c>
      <c r="F36" t="s">
        <v>3</v>
      </c>
      <c r="G36" s="3">
        <v>63</v>
      </c>
      <c r="H36" s="3"/>
      <c r="I36" s="3">
        <v>63</v>
      </c>
      <c r="J36" s="3">
        <v>63</v>
      </c>
      <c r="K36" s="3">
        <v>63</v>
      </c>
      <c r="L36" s="3">
        <v>63</v>
      </c>
      <c r="M36">
        <f>G36*Komponen!C10 + H36*Komponen!C11 + I36*Komponen!C12 + J36*Komponen!C13 + K36*Komponen!C14 + L36*Komponen!C15</f>
        <v>63</v>
      </c>
      <c r="N36" t="str">
        <f t="shared" si="0"/>
        <v>B-</v>
      </c>
    </row>
    <row r="37" spans="1:14" x14ac:dyDescent="0.25">
      <c r="A37">
        <v>33</v>
      </c>
      <c r="B37">
        <v>20230610100146</v>
      </c>
      <c r="C37" t="s">
        <v>111</v>
      </c>
      <c r="D37">
        <v>153556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>
        <v>20230610100147</v>
      </c>
      <c r="C38" t="s">
        <v>112</v>
      </c>
      <c r="D38">
        <v>155429</v>
      </c>
      <c r="E38" t="s">
        <v>1</v>
      </c>
      <c r="F38" t="s">
        <v>3</v>
      </c>
      <c r="G38" s="3">
        <v>78</v>
      </c>
      <c r="H38" s="3"/>
      <c r="I38" s="3">
        <v>78</v>
      </c>
      <c r="J38" s="3">
        <v>78</v>
      </c>
      <c r="K38" s="3">
        <v>78</v>
      </c>
      <c r="L38" s="3">
        <v>78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  <row r="39" spans="1:14" x14ac:dyDescent="0.25">
      <c r="A39">
        <v>35</v>
      </c>
      <c r="B39">
        <v>20230610100148</v>
      </c>
      <c r="C39" t="s">
        <v>113</v>
      </c>
      <c r="D39">
        <v>154870</v>
      </c>
      <c r="E39" t="s">
        <v>1</v>
      </c>
      <c r="F39" t="s">
        <v>3</v>
      </c>
      <c r="G39" s="3">
        <v>63</v>
      </c>
      <c r="H39" s="3"/>
      <c r="I39" s="3">
        <v>63</v>
      </c>
      <c r="J39" s="3">
        <v>63</v>
      </c>
      <c r="K39" s="3">
        <v>63</v>
      </c>
      <c r="L39" s="3">
        <v>63</v>
      </c>
      <c r="M39">
        <f>G39*Komponen!C10 + H39*Komponen!C11 + I39*Komponen!C12 + J39*Komponen!C13 + K39*Komponen!C14 + L39*Komponen!C15</f>
        <v>63</v>
      </c>
      <c r="N39" t="str">
        <f t="shared" si="0"/>
        <v>B-</v>
      </c>
    </row>
    <row r="40" spans="1:14" x14ac:dyDescent="0.25">
      <c r="A40">
        <v>36</v>
      </c>
      <c r="B40">
        <v>20230610100149</v>
      </c>
      <c r="C40" t="s">
        <v>114</v>
      </c>
      <c r="D40">
        <v>154655</v>
      </c>
      <c r="E40" t="s">
        <v>1</v>
      </c>
      <c r="F40" t="s">
        <v>3</v>
      </c>
      <c r="G40" s="3">
        <v>78</v>
      </c>
      <c r="H40" s="3"/>
      <c r="I40" s="3">
        <v>78</v>
      </c>
      <c r="J40" s="3">
        <v>78</v>
      </c>
      <c r="K40" s="3">
        <v>78</v>
      </c>
      <c r="L40" s="3">
        <v>78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25">
      <c r="A41">
        <v>37</v>
      </c>
      <c r="B41">
        <v>20230610100150</v>
      </c>
      <c r="C41" t="s">
        <v>115</v>
      </c>
      <c r="D41">
        <v>155016</v>
      </c>
      <c r="E41" t="s">
        <v>1</v>
      </c>
      <c r="F41" t="s">
        <v>3</v>
      </c>
      <c r="G41" s="3">
        <v>63</v>
      </c>
      <c r="H41" s="3"/>
      <c r="I41" s="3">
        <v>63</v>
      </c>
      <c r="J41" s="3">
        <v>63</v>
      </c>
      <c r="K41" s="3">
        <v>63</v>
      </c>
      <c r="L41" s="3">
        <v>63</v>
      </c>
      <c r="M41">
        <f>G41*Komponen!C10 + H41*Komponen!C11 + I41*Komponen!C12 + J41*Komponen!C13 + K41*Komponen!C14 + L41*Komponen!C15</f>
        <v>63</v>
      </c>
      <c r="N41" t="str">
        <f t="shared" si="0"/>
        <v>B-</v>
      </c>
    </row>
    <row r="42" spans="1:14" x14ac:dyDescent="0.25">
      <c r="A42">
        <v>38</v>
      </c>
      <c r="B42">
        <v>20230610100152</v>
      </c>
      <c r="C42" t="s">
        <v>116</v>
      </c>
      <c r="D42">
        <v>156002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25">
      <c r="A43">
        <v>39</v>
      </c>
      <c r="B43">
        <v>20230610100153</v>
      </c>
      <c r="C43" t="s">
        <v>117</v>
      </c>
      <c r="D43">
        <v>155225</v>
      </c>
      <c r="E43" t="s">
        <v>1</v>
      </c>
      <c r="F43" t="s">
        <v>3</v>
      </c>
      <c r="G43" s="3">
        <v>63</v>
      </c>
      <c r="H43" s="3"/>
      <c r="I43" s="3">
        <v>63</v>
      </c>
      <c r="J43" s="3">
        <v>63</v>
      </c>
      <c r="K43" s="3">
        <v>63</v>
      </c>
      <c r="L43" s="3">
        <v>63</v>
      </c>
      <c r="M43">
        <f>G43*Komponen!C10 + H43*Komponen!C11 + I43*Komponen!C12 + J43*Komponen!C13 + K43*Komponen!C14 + L43*Komponen!C15</f>
        <v>63</v>
      </c>
      <c r="N43" t="str">
        <f t="shared" si="0"/>
        <v>B-</v>
      </c>
    </row>
    <row r="44" spans="1:14" x14ac:dyDescent="0.25">
      <c r="A44">
        <v>40</v>
      </c>
      <c r="B44">
        <v>20230610100154</v>
      </c>
      <c r="C44" t="s">
        <v>118</v>
      </c>
      <c r="D44">
        <v>154198</v>
      </c>
      <c r="E44" t="s">
        <v>1</v>
      </c>
      <c r="F44" t="s">
        <v>3</v>
      </c>
      <c r="G44" s="3">
        <v>57</v>
      </c>
      <c r="H44" s="3"/>
      <c r="I44" s="3">
        <v>57</v>
      </c>
      <c r="J44" s="3">
        <v>57</v>
      </c>
      <c r="K44" s="3">
        <v>57</v>
      </c>
      <c r="L44" s="3">
        <v>57</v>
      </c>
      <c r="M44">
        <f>G44*Komponen!C10 + H44*Komponen!C11 + I44*Komponen!C12 + J44*Komponen!C13 + K44*Komponen!C14 + L44*Komponen!C15</f>
        <v>57</v>
      </c>
      <c r="N44" t="str">
        <f t="shared" si="0"/>
        <v>C+</v>
      </c>
    </row>
    <row r="45" spans="1:14" x14ac:dyDescent="0.25">
      <c r="A45">
        <v>41</v>
      </c>
      <c r="B45">
        <v>20230610100155</v>
      </c>
      <c r="C45" t="s">
        <v>119</v>
      </c>
      <c r="D45">
        <v>154708</v>
      </c>
      <c r="E45" t="s">
        <v>1</v>
      </c>
      <c r="F45" t="s">
        <v>3</v>
      </c>
      <c r="G45" s="3">
        <v>70</v>
      </c>
      <c r="H45" s="3"/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0"/>
        <v>B+</v>
      </c>
    </row>
    <row r="46" spans="1:14" x14ac:dyDescent="0.25">
      <c r="A46">
        <v>42</v>
      </c>
      <c r="B46">
        <v>20230610100156</v>
      </c>
      <c r="C46" t="s">
        <v>120</v>
      </c>
      <c r="D46">
        <v>154557</v>
      </c>
      <c r="E46" t="s">
        <v>1</v>
      </c>
      <c r="F46" t="s">
        <v>3</v>
      </c>
      <c r="G46" s="3">
        <v>65</v>
      </c>
      <c r="H46" s="3"/>
      <c r="I46" s="3">
        <v>65</v>
      </c>
      <c r="J46" s="3">
        <v>65</v>
      </c>
      <c r="K46" s="3">
        <v>65</v>
      </c>
      <c r="L46" s="3">
        <v>65</v>
      </c>
      <c r="M46">
        <f>G46*Komponen!C10 + H46*Komponen!C11 + I46*Komponen!C12 + J46*Komponen!C13 + K46*Komponen!C14 + L46*Komponen!C15</f>
        <v>65</v>
      </c>
      <c r="N46" t="str">
        <f t="shared" si="0"/>
        <v>B</v>
      </c>
    </row>
    <row r="47" spans="1:14" x14ac:dyDescent="0.25">
      <c r="A47">
        <v>43</v>
      </c>
      <c r="B47">
        <v>20230610100157</v>
      </c>
      <c r="C47" t="s">
        <v>121</v>
      </c>
      <c r="D47">
        <v>154921</v>
      </c>
      <c r="E47" t="s">
        <v>1</v>
      </c>
      <c r="F47" t="s">
        <v>3</v>
      </c>
      <c r="G47" s="3"/>
      <c r="H47" s="3"/>
      <c r="I47" s="3"/>
      <c r="J47" s="3"/>
      <c r="K47" s="3"/>
      <c r="L47" s="3"/>
      <c r="M47">
        <f>G47*Komponen!C10 + H47*Komponen!C11 + I47*Komponen!C12 + J47*Komponen!C13 + K47*Komponen!C14 + L47*Komponen!C15</f>
        <v>0</v>
      </c>
      <c r="N4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cp:lastPrinted>2025-02-03T03:09:43Z</cp:lastPrinted>
  <dcterms:created xsi:type="dcterms:W3CDTF">2025-02-03T03:02:48Z</dcterms:created>
  <dcterms:modified xsi:type="dcterms:W3CDTF">2025-02-03T03:31:10Z</dcterms:modified>
  <cp:category>nilai</cp:category>
</cp:coreProperties>
</file>