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423C38A9-804C-468A-A8D4-3FAC8DA10FE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50" i="4" l="1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<sst xmlns="http://schemas.openxmlformats.org/spreadsheetml/2006/main" count="268" uniqueCount="158">
  <si>
    <t>KODE MK</t>
  </si>
  <si>
    <t>F1A2A23A</t>
  </si>
  <si>
    <t>NAMA MK</t>
  </si>
  <si>
    <t>HUKUM ADAT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</si>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</sst>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1234582220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1234582220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1234582220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1234582220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1234582220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1234582220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1234582220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1234582220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1234582220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1234582220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1234582220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1234582220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1234582220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1234582220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1234582220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1234582220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1234582220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1234582220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1234582220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1234582220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workbookViewId="0">
      <selection activeCell="G5" sqref="G5: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156346</v>
      </c>
      <c r="E5" t="s">
        <v>1</v>
      </c>
      <c r="F5" t="s">
        <v>3</v>
      </c>
      <c r="G5" s="3">
        <v>53</v>
      </c>
      <c r="H5" s="3"/>
      <c r="I5" s="3">
        <v>53</v>
      </c>
      <c r="J5" s="3">
        <v>53</v>
      </c>
      <c r="K5" s="3">
        <v>53</v>
      </c>
      <c r="L5" s="3">
        <v>53</v>
      </c>
      <c r="M5">
        <f>G5*Komponen!C10 + H5*Komponen!C11 + I5*Komponen!C12 + J5*Komponen!C13 + K5*Komponen!C14 + L5*Komponen!C15</f>
        <v>53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112</v>
      </c>
      <c r="C6" t="s">
        <v>113</v>
      </c>
      <c r="D6">
        <v>156895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20230610100106</v>
      </c>
      <c r="C7" t="s">
        <v>114</v>
      </c>
      <c r="D7">
        <v>154355</v>
      </c>
      <c r="E7" t="s">
        <v>1</v>
      </c>
      <c r="F7" t="s">
        <v>3</v>
      </c>
      <c r="G7" s="3">
        <v>63</v>
      </c>
      <c r="H7" s="3"/>
      <c r="I7" s="3">
        <v>63</v>
      </c>
      <c r="J7" s="3">
        <v>63</v>
      </c>
      <c r="K7" s="3">
        <v>63</v>
      </c>
      <c r="L7" s="3">
        <v>63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25">
      <c r="A8">
        <v>4</v>
      </c>
      <c r="B8">
        <v>20230610100107</v>
      </c>
      <c r="C8" t="s">
        <v>115</v>
      </c>
      <c r="D8">
        <v>156752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20230610100108</v>
      </c>
      <c r="C9" t="s">
        <v>116</v>
      </c>
      <c r="D9">
        <v>155270</v>
      </c>
      <c r="E9" t="s">
        <v>1</v>
      </c>
      <c r="F9" t="s">
        <v>3</v>
      </c>
      <c r="G9" s="3">
        <v>63</v>
      </c>
      <c r="H9" s="3"/>
      <c r="I9" s="3">
        <v>63</v>
      </c>
      <c r="J9" s="3">
        <v>63</v>
      </c>
      <c r="K9" s="3">
        <v>63</v>
      </c>
      <c r="L9" s="3">
        <v>63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20230610100109</v>
      </c>
      <c r="C10" t="s">
        <v>117</v>
      </c>
      <c r="D10">
        <v>153388</v>
      </c>
      <c r="E10" t="s">
        <v>1</v>
      </c>
      <c r="F10" t="s">
        <v>3</v>
      </c>
      <c r="G10" s="3">
        <v>57</v>
      </c>
      <c r="H10" s="3"/>
      <c r="I10" s="3">
        <v>57</v>
      </c>
      <c r="J10" s="3">
        <v>57</v>
      </c>
      <c r="K10" s="3">
        <v>57</v>
      </c>
      <c r="L10" s="3">
        <v>57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25">
      <c r="A11">
        <v>7</v>
      </c>
      <c r="B11">
        <v>20230610100110</v>
      </c>
      <c r="C11" t="s">
        <v>118</v>
      </c>
      <c r="D11">
        <v>154634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20230610100112</v>
      </c>
      <c r="C12" t="s">
        <v>119</v>
      </c>
      <c r="D12">
        <v>153112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120</v>
      </c>
      <c r="D13">
        <v>154875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>
        <v>20230610100114</v>
      </c>
      <c r="C14" t="s">
        <v>121</v>
      </c>
      <c r="D14">
        <v>155675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20230610100115</v>
      </c>
      <c r="C15" t="s">
        <v>122</v>
      </c>
      <c r="D15">
        <v>153978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20230610100116</v>
      </c>
      <c r="C16" t="s">
        <v>123</v>
      </c>
      <c r="D16">
        <v>156308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20230610100117</v>
      </c>
      <c r="C17" t="s">
        <v>124</v>
      </c>
      <c r="D17">
        <v>153717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125</v>
      </c>
      <c r="D18">
        <v>154595</v>
      </c>
      <c r="E18" t="s">
        <v>1</v>
      </c>
      <c r="F18" t="s">
        <v>3</v>
      </c>
      <c r="G18" s="3">
        <v>57</v>
      </c>
      <c r="H18" s="3"/>
      <c r="I18" s="3">
        <v>57</v>
      </c>
      <c r="J18" s="3">
        <v>57</v>
      </c>
      <c r="K18" s="3">
        <v>57</v>
      </c>
      <c r="L18" s="3">
        <v>57</v>
      </c>
      <c r="M18">
        <f>G18*Komponen!C10 + H18*Komponen!C11 + I18*Komponen!C12 + J18*Komponen!C13 + K18*Komponen!C14 + L18*Komponen!C15</f>
        <v>57</v>
      </c>
      <c r="N18" t="str">
        <f t="shared" si="0"/>
        <v>C+</v>
      </c>
    </row>
    <row r="19" spans="1:14" x14ac:dyDescent="0.25">
      <c r="A19">
        <v>15</v>
      </c>
      <c r="B19">
        <v>20230610100119</v>
      </c>
      <c r="C19" t="s">
        <v>126</v>
      </c>
      <c r="D19">
        <v>154929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20230610100121</v>
      </c>
      <c r="C20" t="s">
        <v>127</v>
      </c>
      <c r="D20">
        <v>154599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20230610100122</v>
      </c>
      <c r="C21" t="s">
        <v>128</v>
      </c>
      <c r="D21">
        <v>154663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20230610100123</v>
      </c>
      <c r="C22" t="s">
        <v>129</v>
      </c>
      <c r="D22">
        <v>154591</v>
      </c>
      <c r="E22" t="s">
        <v>1</v>
      </c>
      <c r="F22" t="s">
        <v>3</v>
      </c>
      <c r="G22" s="3">
        <v>78</v>
      </c>
      <c r="H22" s="3"/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20230610100124</v>
      </c>
      <c r="C23" t="s">
        <v>130</v>
      </c>
      <c r="D23">
        <v>154598</v>
      </c>
      <c r="E23" t="s">
        <v>1</v>
      </c>
      <c r="F23" t="s">
        <v>3</v>
      </c>
      <c r="G23" s="3">
        <v>78</v>
      </c>
      <c r="H23" s="3"/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20230610100125</v>
      </c>
      <c r="C24" t="s">
        <v>131</v>
      </c>
      <c r="D24">
        <v>155315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5">
      <c r="A25">
        <v>21</v>
      </c>
      <c r="B25">
        <v>20230610100126</v>
      </c>
      <c r="C25" t="s">
        <v>132</v>
      </c>
      <c r="D25">
        <v>154883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20230610100127</v>
      </c>
      <c r="C26" t="s">
        <v>133</v>
      </c>
      <c r="D26">
        <v>156144</v>
      </c>
      <c r="E26" t="s">
        <v>1</v>
      </c>
      <c r="F26" t="s">
        <v>3</v>
      </c>
      <c r="G26" s="3">
        <v>65</v>
      </c>
      <c r="H26" s="3"/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>
        <v>20230610100128</v>
      </c>
      <c r="C27" t="s">
        <v>134</v>
      </c>
      <c r="D27">
        <v>155715</v>
      </c>
      <c r="E27" t="s">
        <v>1</v>
      </c>
      <c r="F27" t="s">
        <v>3</v>
      </c>
      <c r="G27" s="3">
        <v>53</v>
      </c>
      <c r="H27" s="3"/>
      <c r="I27" s="3">
        <v>53</v>
      </c>
      <c r="J27" s="3">
        <v>53</v>
      </c>
      <c r="K27" s="3">
        <v>53</v>
      </c>
      <c r="L27" s="3">
        <v>53</v>
      </c>
      <c r="M27">
        <f>G27*Komponen!C10 + H27*Komponen!C11 + I27*Komponen!C12 + J27*Komponen!C13 + K27*Komponen!C14 + L27*Komponen!C15</f>
        <v>53</v>
      </c>
      <c r="N27" t="str">
        <f t="shared" si="0"/>
        <v>C</v>
      </c>
    </row>
    <row r="28" spans="1:14" x14ac:dyDescent="0.25">
      <c r="A28">
        <v>24</v>
      </c>
      <c r="B28">
        <v>20230610100129</v>
      </c>
      <c r="C28" t="s">
        <v>135</v>
      </c>
      <c r="D28">
        <v>155230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20230610100130</v>
      </c>
      <c r="C29" t="s">
        <v>136</v>
      </c>
      <c r="D29">
        <v>154998</v>
      </c>
      <c r="E29" t="s">
        <v>1</v>
      </c>
      <c r="F29" t="s">
        <v>3</v>
      </c>
      <c r="G29" s="3">
        <v>78</v>
      </c>
      <c r="H29" s="3"/>
      <c r="I29" s="3">
        <v>78</v>
      </c>
      <c r="J29" s="3">
        <v>78</v>
      </c>
      <c r="K29" s="3">
        <v>78</v>
      </c>
      <c r="L29" s="3">
        <v>78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137</v>
      </c>
      <c r="D30">
        <v>155856</v>
      </c>
      <c r="E30" t="s">
        <v>1</v>
      </c>
      <c r="F30" t="s">
        <v>3</v>
      </c>
      <c r="G30" s="3">
        <v>63</v>
      </c>
      <c r="H30" s="3"/>
      <c r="I30" s="3">
        <v>63</v>
      </c>
      <c r="J30" s="3">
        <v>63</v>
      </c>
      <c r="K30" s="3">
        <v>63</v>
      </c>
      <c r="L30" s="3">
        <v>63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25">
      <c r="A31">
        <v>27</v>
      </c>
      <c r="B31">
        <v>20230610100132</v>
      </c>
      <c r="C31" t="s">
        <v>138</v>
      </c>
      <c r="D31">
        <v>155895</v>
      </c>
      <c r="E31" t="s">
        <v>1</v>
      </c>
      <c r="F31" t="s">
        <v>3</v>
      </c>
      <c r="G31" s="3">
        <v>57</v>
      </c>
      <c r="H31" s="3"/>
      <c r="I31" s="3">
        <v>57</v>
      </c>
      <c r="J31" s="3">
        <v>57</v>
      </c>
      <c r="K31" s="3">
        <v>57</v>
      </c>
      <c r="L31" s="3">
        <v>57</v>
      </c>
      <c r="M31">
        <f>G31*Komponen!C10 + H31*Komponen!C11 + I31*Komponen!C12 + J31*Komponen!C13 + K31*Komponen!C14 + L31*Komponen!C15</f>
        <v>57</v>
      </c>
      <c r="N31" t="str">
        <f t="shared" si="0"/>
        <v>C+</v>
      </c>
    </row>
    <row r="32" spans="1:14" x14ac:dyDescent="0.25">
      <c r="A32">
        <v>28</v>
      </c>
      <c r="B32">
        <v>20230610100133</v>
      </c>
      <c r="C32" t="s">
        <v>139</v>
      </c>
      <c r="D32">
        <v>155213</v>
      </c>
      <c r="E32" t="s">
        <v>1</v>
      </c>
      <c r="F32" t="s">
        <v>3</v>
      </c>
      <c r="G32" s="3">
        <v>63</v>
      </c>
      <c r="H32" s="3"/>
      <c r="I32" s="3">
        <v>63</v>
      </c>
      <c r="J32" s="3">
        <v>63</v>
      </c>
      <c r="K32" s="3">
        <v>63</v>
      </c>
      <c r="L32" s="3">
        <v>63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  <row r="33" spans="1:14" x14ac:dyDescent="0.25">
      <c r="A33">
        <v>29</v>
      </c>
      <c r="B33">
        <v>20230610100135</v>
      </c>
      <c r="C33" t="s">
        <v>140</v>
      </c>
      <c r="D33">
        <v>153285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20230610100136</v>
      </c>
      <c r="C34" t="s">
        <v>141</v>
      </c>
      <c r="D34">
        <v>155027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20230610100137</v>
      </c>
      <c r="C35" t="s">
        <v>142</v>
      </c>
      <c r="D35">
        <v>155059</v>
      </c>
      <c r="E35" t="s">
        <v>1</v>
      </c>
      <c r="F35" t="s">
        <v>3</v>
      </c>
      <c r="G35" s="3">
        <v>65</v>
      </c>
      <c r="H35" s="3"/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>
        <v>20230610100139</v>
      </c>
      <c r="C36" t="s">
        <v>143</v>
      </c>
      <c r="D36">
        <v>154567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>
        <v>20230610100141</v>
      </c>
      <c r="C37" t="s">
        <v>144</v>
      </c>
      <c r="D37">
        <v>156001</v>
      </c>
      <c r="E37" t="s">
        <v>1</v>
      </c>
      <c r="F37" t="s">
        <v>3</v>
      </c>
      <c r="G37" s="3">
        <v>63</v>
      </c>
      <c r="H37" s="3"/>
      <c r="I37" s="3">
        <v>63</v>
      </c>
      <c r="J37" s="3">
        <v>63</v>
      </c>
      <c r="K37" s="3">
        <v>63</v>
      </c>
      <c r="L37" s="3">
        <v>63</v>
      </c>
      <c r="M37">
        <f>G37*Komponen!C10 + H37*Komponen!C11 + I37*Komponen!C12 + J37*Komponen!C13 + K37*Komponen!C14 + L37*Komponen!C15</f>
        <v>63</v>
      </c>
      <c r="N37" t="str">
        <f t="shared" si="0"/>
        <v>B-</v>
      </c>
    </row>
    <row r="38" spans="1:14" x14ac:dyDescent="0.25">
      <c r="A38">
        <v>34</v>
      </c>
      <c r="B38">
        <v>20230610100143</v>
      </c>
      <c r="C38" t="s">
        <v>145</v>
      </c>
      <c r="D38">
        <v>154108</v>
      </c>
      <c r="E38" t="s">
        <v>1</v>
      </c>
      <c r="F38" t="s">
        <v>3</v>
      </c>
      <c r="G38" s="3">
        <v>65</v>
      </c>
      <c r="H38" s="3"/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25">
      <c r="A39">
        <v>35</v>
      </c>
      <c r="B39">
        <v>20230610100144</v>
      </c>
      <c r="C39" t="s">
        <v>146</v>
      </c>
      <c r="D39">
        <v>154651</v>
      </c>
      <c r="E39" t="s">
        <v>1</v>
      </c>
      <c r="F39" t="s">
        <v>3</v>
      </c>
      <c r="G39" s="3">
        <v>57</v>
      </c>
      <c r="H39" s="3"/>
      <c r="I39" s="3">
        <v>57</v>
      </c>
      <c r="J39" s="3">
        <v>57</v>
      </c>
      <c r="K39" s="3">
        <v>57</v>
      </c>
      <c r="L39" s="3">
        <v>57</v>
      </c>
      <c r="M39">
        <f>G39*Komponen!C10 + H39*Komponen!C11 + I39*Komponen!C12 + J39*Komponen!C13 + K39*Komponen!C14 + L39*Komponen!C15</f>
        <v>57</v>
      </c>
      <c r="N39" t="str">
        <f t="shared" si="0"/>
        <v>C+</v>
      </c>
    </row>
    <row r="40" spans="1:14" x14ac:dyDescent="0.25">
      <c r="A40">
        <v>36</v>
      </c>
      <c r="B40">
        <v>20230610100146</v>
      </c>
      <c r="C40" t="s">
        <v>147</v>
      </c>
      <c r="D40">
        <v>153556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20230610100147</v>
      </c>
      <c r="C41" t="s">
        <v>148</v>
      </c>
      <c r="D41">
        <v>155429</v>
      </c>
      <c r="E41" t="s">
        <v>1</v>
      </c>
      <c r="F41" t="s">
        <v>3</v>
      </c>
      <c r="G41" s="3">
        <v>78</v>
      </c>
      <c r="H41" s="3"/>
      <c r="I41" s="3">
        <v>78</v>
      </c>
      <c r="J41" s="3">
        <v>78</v>
      </c>
      <c r="K41" s="3">
        <v>78</v>
      </c>
      <c r="L41" s="3">
        <v>78</v>
      </c>
      <c r="M41">
        <f>G41*Komponen!C10 + H41*Komponen!C11 + I41*Komponen!C12 + J41*Komponen!C13 + K41*Komponen!C14 + L41*Komponen!C15</f>
        <v>78</v>
      </c>
      <c r="N41" t="str">
        <f t="shared" si="0"/>
        <v>A-</v>
      </c>
    </row>
    <row r="42" spans="1:14" x14ac:dyDescent="0.25">
      <c r="A42">
        <v>38</v>
      </c>
      <c r="B42">
        <v>20230610100148</v>
      </c>
      <c r="C42" t="s">
        <v>149</v>
      </c>
      <c r="D42">
        <v>154870</v>
      </c>
      <c r="E42" t="s">
        <v>1</v>
      </c>
      <c r="F42" t="s">
        <v>3</v>
      </c>
      <c r="G42" s="3">
        <v>65</v>
      </c>
      <c r="H42" s="3"/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  <row r="43" spans="1:14" x14ac:dyDescent="0.25">
      <c r="A43">
        <v>39</v>
      </c>
      <c r="B43">
        <v>20230610100149</v>
      </c>
      <c r="C43" t="s">
        <v>150</v>
      </c>
      <c r="D43">
        <v>154655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70</v>
      </c>
      <c r="K43" s="3">
        <v>70</v>
      </c>
      <c r="L43" s="3">
        <v>70</v>
      </c>
      <c r="M43">
        <f>G43*Komponen!C10 + H43*Komponen!C11 + I43*Komponen!C12 + J43*Komponen!C13 + K43*Komponen!C14 + L43*Komponen!C15</f>
        <v>70</v>
      </c>
      <c r="N43" t="str">
        <f t="shared" si="0"/>
        <v>B+</v>
      </c>
    </row>
    <row r="44" spans="1:14" x14ac:dyDescent="0.25">
      <c r="A44">
        <v>40</v>
      </c>
      <c r="B44">
        <v>20230610100150</v>
      </c>
      <c r="C44" t="s">
        <v>151</v>
      </c>
      <c r="D44">
        <v>155016</v>
      </c>
      <c r="E44" t="s">
        <v>1</v>
      </c>
      <c r="F44" t="s">
        <v>3</v>
      </c>
      <c r="G44" s="3">
        <v>57</v>
      </c>
      <c r="H44" s="3"/>
      <c r="I44" s="3">
        <v>57</v>
      </c>
      <c r="J44" s="3">
        <v>57</v>
      </c>
      <c r="K44" s="3">
        <v>57</v>
      </c>
      <c r="L44" s="3">
        <v>57</v>
      </c>
      <c r="M44">
        <f>G44*Komponen!C10 + H44*Komponen!C11 + I44*Komponen!C12 + J44*Komponen!C13 + K44*Komponen!C14 + L44*Komponen!C15</f>
        <v>57</v>
      </c>
      <c r="N44" t="str">
        <f t="shared" si="0"/>
        <v>C+</v>
      </c>
    </row>
    <row r="45" spans="1:14" x14ac:dyDescent="0.25">
      <c r="A45">
        <v>41</v>
      </c>
      <c r="B45">
        <v>20230610100152</v>
      </c>
      <c r="C45" t="s">
        <v>152</v>
      </c>
      <c r="D45">
        <v>156002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20230610100153</v>
      </c>
      <c r="C46" t="s">
        <v>153</v>
      </c>
      <c r="D46">
        <v>155225</v>
      </c>
      <c r="E46" t="s">
        <v>1</v>
      </c>
      <c r="F46" t="s">
        <v>3</v>
      </c>
      <c r="G46" s="3">
        <v>65</v>
      </c>
      <c r="H46" s="3"/>
      <c r="I46" s="3">
        <v>65</v>
      </c>
      <c r="J46" s="3">
        <v>65</v>
      </c>
      <c r="K46" s="3">
        <v>65</v>
      </c>
      <c r="L46" s="3">
        <v>65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25">
      <c r="A47">
        <v>43</v>
      </c>
      <c r="B47">
        <v>20230610100154</v>
      </c>
      <c r="C47" t="s">
        <v>154</v>
      </c>
      <c r="D47">
        <v>154198</v>
      </c>
      <c r="E47" t="s">
        <v>1</v>
      </c>
      <c r="F47" t="s">
        <v>3</v>
      </c>
      <c r="G47" s="3">
        <v>63</v>
      </c>
      <c r="H47" s="3"/>
      <c r="I47" s="3">
        <v>63</v>
      </c>
      <c r="J47" s="3">
        <v>63</v>
      </c>
      <c r="K47" s="3">
        <v>63</v>
      </c>
      <c r="L47" s="3">
        <v>63</v>
      </c>
      <c r="M47">
        <f>G47*Komponen!C10 + H47*Komponen!C11 + I47*Komponen!C12 + J47*Komponen!C13 + K47*Komponen!C14 + L47*Komponen!C15</f>
        <v>63</v>
      </c>
      <c r="N47" t="str">
        <f t="shared" si="0"/>
        <v>B-</v>
      </c>
    </row>
    <row r="48" spans="1:14" x14ac:dyDescent="0.25">
      <c r="A48">
        <v>44</v>
      </c>
      <c r="B48">
        <v>20230610100155</v>
      </c>
      <c r="C48" t="s">
        <v>155</v>
      </c>
      <c r="D48">
        <v>154708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25">
      <c r="A49">
        <v>45</v>
      </c>
      <c r="B49">
        <v>20230610100156</v>
      </c>
      <c r="C49" t="s">
        <v>156</v>
      </c>
      <c r="D49">
        <v>154557</v>
      </c>
      <c r="E49" t="s">
        <v>1</v>
      </c>
      <c r="F49" t="s">
        <v>3</v>
      </c>
      <c r="G49" s="3">
        <v>70</v>
      </c>
      <c r="H49" s="3"/>
      <c r="I49" s="3">
        <v>70</v>
      </c>
      <c r="J49" s="3">
        <v>70</v>
      </c>
      <c r="K49" s="3">
        <v>70</v>
      </c>
      <c r="L49" s="3">
        <v>70</v>
      </c>
      <c r="M49">
        <f>G49*Komponen!C10 + H49*Komponen!C11 + I49*Komponen!C12 + J49*Komponen!C13 + K49*Komponen!C14 + L49*Komponen!C15</f>
        <v>70</v>
      </c>
      <c r="N49" t="str">
        <f t="shared" si="0"/>
        <v>B+</v>
      </c>
    </row>
    <row r="50" spans="1:14" x14ac:dyDescent="0.25">
      <c r="A50">
        <v>46</v>
      </c>
      <c r="B50">
        <v>20230610100157</v>
      </c>
      <c r="C50" t="s">
        <v>157</v>
      </c>
      <c r="D50">
        <v>154921</v>
      </c>
      <c r="E50" t="s">
        <v>1</v>
      </c>
      <c r="F50" t="s">
        <v>3</v>
      </c>
      <c r="G50" s="3"/>
      <c r="H50" s="3"/>
      <c r="I50" s="3"/>
      <c r="J50" s="3"/>
      <c r="K50" s="3"/>
      <c r="L50" s="3"/>
      <c r="M50">
        <f>G50*Komponen!C10 + H50*Komponen!C11 + I50*Komponen!C12 + J50*Komponen!C13 + K50*Komponen!C14 + L50*Komponen!C15</f>
        <v>0</v>
      </c>
      <c r="N5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2025-02-06T00:07:50Z</dcterms:created>
  <dcterms:modified xsi:type="dcterms:W3CDTF">2025-02-06T00:10:22Z</dcterms:modified>
  <cp:category>nilai</cp:category>
</cp:coreProperties>
</file>