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
    </mc:Choice>
  </mc:AlternateContent>
  <xr:revisionPtr revIDLastSave="0" documentId="13_ncr:1_{A02D6D49-F888-4527-A054-C28A949D3D93}" xr6:coauthVersionLast="47" xr6:coauthVersionMax="47" xr10:uidLastSave="{00000000-0000-0000-0000-000000000000}"/>
  <bookViews>
    <workbookView xWindow="-110" yWindow="-110" windowWidth="19420" windowHeight="103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4" l="1"/>
  <c r="M12" i="4"/>
  <c r="N11" i="4"/>
  <c r="M11" i="4"/>
  <c r="N10" i="4"/>
  <c r="M10" i="4"/>
  <c r="N9" i="4"/>
  <c r="M9" i="4"/>
  <c r="N8" i="4"/>
  <c r="M8" i="4"/>
  <c r="N7" i="4"/>
  <c r="M7" i="4"/>
  <c r="N6" i="4"/>
  <c r="M6" i="4"/>
  <c r="M5" i="4"/>
  <c r="N5" i="4" s="1"/>
  <c r="C16" i="3"/>
</calcChain>
</file>

<file path=xl/sharedStrings.xml><?xml version="1.0" encoding="utf-8"?>
<sst xmlns="http://schemas.openxmlformats.org/spreadsheetml/2006/main" count="168" uniqueCount="129">
  <si>
    <t>KODE MK</t>
  </si>
  <si>
    <t>A1D3A03A</t>
  </si>
  <si>
    <t>NAMA MK</t>
  </si>
  <si>
    <t>DASAR-DASAR AMDAL</t>
  </si>
  <si>
    <t>NAMA KELAS</t>
  </si>
  <si>
    <t>A</t>
  </si>
  <si>
    <t>Program Studi</t>
  </si>
  <si>
    <t>S1 PENDIDIKAN GEOGRAFI</t>
  </si>
  <si>
    <t>Fakultas</t>
  </si>
  <si>
    <t>KEGURUAN DAN ILMU PENDIDIKAN</t>
  </si>
  <si>
    <t>Semester</t>
  </si>
  <si>
    <t>Nama Dosen</t>
  </si>
  <si>
    <t>KHOSIAH, S.Pd., M.Si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</si>
  <si>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</si>
  <si>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</si>
  <si>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</si>
  <si>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</si>
  <si>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</si>
  <si>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</si>
  <si>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</si>
  <si>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</si>
  <si>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</si>
  <si>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</si>
  <si>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</si>
  <si>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</si>
  <si>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</si>
  <si>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</si>
  <si>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</si>
  <si>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</si>
  <si>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</si>
  <si>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</si>
  <si>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</si>
  <si>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</si>
  <si>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</si>
  <si>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</si>
  <si>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</si>
  <si>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</si>
  <si>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</si>
  <si>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</si>
  <si>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</si>
  <si>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</si>
  <si>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</si>
  <si>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</si>
  <si>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</si>
  <si>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</si>
  <si>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</si>
  <si>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</si>
  <si>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</si>
  <si>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</si>
  <si>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</si>
  <si>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</si>
  <si>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</si>
  <si>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</si>
  <si>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</si>
  <si>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</si>
  <si>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</si>
  <si>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</si>
  <si>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</si>
  <si>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</si>
  <si>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</si>
  <si>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</si>
  <si>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</si>
  <si>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</si>
  <si>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</si>
  <si>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DASAR-DASAR AMDAL (A1D3A03A)</t>
  </si>
  <si>
    <t>NIM</t>
  </si>
  <si>
    <t>Nama Mahasiswa</t>
  </si>
  <si>
    <t>idkrs</t>
  </si>
  <si>
    <t>Kode Matkul</t>
  </si>
  <si>
    <t>Nama Matkul</t>
  </si>
  <si>
    <t>UTS</t>
  </si>
  <si>
    <t>UAS</t>
  </si>
  <si>
    <t>Nilai Akhir</t>
  </si>
  <si>
    <t>Nilai Huruf</t>
  </si>
  <si>
    <t>2021A1D001</t>
  </si>
  <si>
    <t>BAIQ IRNAWATI</t>
  </si>
  <si>
    <t>2021A1D003</t>
  </si>
  <si>
    <t>IRMAWATI M. BANMALEI</t>
  </si>
  <si>
    <t>2021A1D004</t>
  </si>
  <si>
    <t>MUHAMMAD FAJRUR RAHMAT</t>
  </si>
  <si>
    <t>2021A1D005</t>
  </si>
  <si>
    <t>NURFITRIATUN</t>
  </si>
  <si>
    <t>2021A1D006</t>
  </si>
  <si>
    <t>VIVIN HARDINA CAHYANI</t>
  </si>
  <si>
    <t>2021A1D009</t>
  </si>
  <si>
    <t>ANGGELINUS S. INDRAWAN</t>
  </si>
  <si>
    <t>2022A1D005</t>
  </si>
  <si>
    <t>HUSNUL KHOTIMAH</t>
  </si>
  <si>
    <t>2022A1D008</t>
  </si>
  <si>
    <t>LIA AZALI</t>
  </si>
  <si>
    <t>Kontrak kuliah
Gambaran umum capaian perkuliahan</t>
  </si>
  <si>
    <t>College contract
General description of lecture achievements</t>
  </si>
  <si>
    <t>Definition, Process, Benefits of AMDAL</t>
  </si>
  <si>
    <t>Pengelolaan Lingkungan Hidup</t>
  </si>
  <si>
    <t>Environmental Management</t>
  </si>
  <si>
    <t>Environmental Issues</t>
  </si>
  <si>
    <t>Isu-Isu Masalah Lingungan</t>
  </si>
  <si>
    <t>Rona Lingkungan</t>
  </si>
  <si>
    <t>Environmental Hue</t>
  </si>
  <si>
    <t>Partisipasi Masyarakat</t>
  </si>
  <si>
    <t>Community Participation</t>
  </si>
  <si>
    <t>ANDAL method</t>
  </si>
  <si>
    <t>Metode ANDAL</t>
  </si>
  <si>
    <t>Ujian Tengah Semester</t>
  </si>
  <si>
    <t>Midterm Exam</t>
  </si>
  <si>
    <t>Metode Checklist Sederhana,Modifikasi dan Flowchat</t>
  </si>
  <si>
    <t>Simple Checklist Method, Modification and Flowchart</t>
  </si>
  <si>
    <t>ANDAL dan Pendugaan Dampak Lingkungan</t>
  </si>
  <si>
    <t>ANDAL and environmental impact assessment</t>
  </si>
  <si>
    <t>Social gaps regarding the physical, chemical and biological impacts of the environment</t>
  </si>
  <si>
    <t>Kesenjangan Sosial tentang dampak fisik, kimia dan biologi Lingkungan</t>
  </si>
  <si>
    <t>RKL-RPL</t>
  </si>
  <si>
    <t>UKL-UPL</t>
  </si>
  <si>
    <t>Contoh Laporan UKL-UPL</t>
  </si>
  <si>
    <t>Example of UKL-UPL report</t>
  </si>
  <si>
    <t>Ujian Akhir Semester</t>
  </si>
  <si>
    <t>Final Exam</t>
  </si>
  <si>
    <t>Membuat Makalah dan Presentasi di Kelas</t>
  </si>
  <si>
    <t>Keaktifan dalam kehadiran dan proses diskusi dikelas</t>
  </si>
  <si>
    <t>Active in attendance and discussion process in class</t>
  </si>
  <si>
    <t>Creating a Sample UKL-UPL Report</t>
  </si>
  <si>
    <t xml:space="preserve"> </t>
  </si>
  <si>
    <t>1.	Jelaskan menurut pemahaman Anda, siapa yang harus menyusun AMDAL?
2.	Berapa lamakah waktu yang diperlukan untuk proses AMDAL sampai dikeluarkannya Surat Keputusan Kelayakan Lingkungan, Jelaskan? 
3.	Bagaimana pembagian kewenangan penilaian AMDAL di Pusat, Propinsi dan Kabupaten/Kota, Jelaskan?</t>
  </si>
  <si>
    <t>1.Explain according to your understanding, who should prepare AMDAL?
2. How long does it take for the AMDAL process until the Environmental Feasibility Decree is issued, explain?
3. How is the division of AMDAL assessment authority at the Center, Province and Regency/City, explain?</t>
  </si>
  <si>
    <t>1.	Jelaskan menurut pemahaman Anda, apa yang Anda pahami tentang AMDAL?
2.	Dari semua rencana kegiatan yang diajukan oleh Pemrakarsa, Apakah semua Wajib AMDAL. Jelaskan pendapat Anda?
3.	Dokumen UKL UPL (Upaya Pengelolaan Lingkungan dan Upaya Pemantauan Lingkungan) adalah dokumen yang wajib disusun oleh perusahaan atau individu yang melaksanakan kegiatan yang berpotensi memberikan dampak terhadap lingkungan. Dokumen ini memiliki peran penting dalam memastikan bahwa setiap proyek pembangunan atau operasional perusahaan mematuhi prinsip keberlanjutan dan tidak menimbulkan kerusakan lingkungan yang signifikan. Jelaskan Peran dan Fungsi dari dokumen UKL-UPL tersebut?
4.	Dalam proses AMDAL apakah diperlukan peninjauan lapangan oleh Tim Teknis atau Komisi Penilai AMDAL, Jelaskan?</t>
  </si>
  <si>
    <t>1. Explain according to your understanding, what do you understand about AMDAL?
2. Of all the activity plans submitted by the Initiator, are all AMDAL mandatory? Explain your opinion?
3. The UKL UPL (Environmental Management Efforts and Environmental Monitoring Efforts) document is a document that must be prepared by companies or individuals who carry out activities that have the potential to impact the environment. This document has an important role in ensuring that every development project or company operation complies with the principles of sustainability and does not cause significant environmental damage. Explain the Role and Function of the UKL-UPL document?
4. In the AMDAL process, is a field review required by the Technical Team or AMDAL Assessment Commission? Explain?</t>
  </si>
  <si>
    <t>Creating Papers and Presentations in Class</t>
  </si>
  <si>
    <t>Membuat Contoh Laporan UKL-UPL ( https://drive.google.com/drive/folders/1dgLEIzm0z0bZxzSXlKqPjNI6XLSRR6F2?usp=sharing  )                                                                                                         ( https://drive.google.com/drive/folders/1dgLEIzm0z0bZxzSXlKqPjNI6XLSRR6F2?usp=sharing</t>
  </si>
  <si>
    <t>Pengertian, Proses dan Manfaat AMDAL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</si>
</sst>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000000"/>
      <name val="Calibri"/>
    </font>
    <font>
      <sz val="10"/>
      <color rgb="FF000000"/>
      <name val="Calibri"/>
      <family val="2"/>
    </font>
    <font>
      <sz val="11"/>
      <color rgb="FF000000"/>
      <name val="Calibri"/>
      <family val="2"/>
    </font>
    <font>
      <sz val="10"/>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Alignment="1" applyProtection="1">
      <alignment horizontal="left" vertical="center" indent="1"/>
      <protection locked="0"/>
    </xf>
    <xf numFmtId="0" fontId="3" fillId="0" borderId="0" xfId="0" applyFont="1" applyAlignment="1" applyProtection="1">
      <alignment wrapText="1"/>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Protection="1">
      <protection locked="0"/>
    </xf>
    <xf numFmtId="0" fontId="3" fillId="0" borderId="0" xfId="0" applyFont="1"/>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8" workbookViewId="0">
      <selection activeCell="B15" sqref="B1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29" x14ac:dyDescent="0.35">
      <c r="A10">
        <v>1</v>
      </c>
      <c r="B10" s="14" t="s">
        <v>90</v>
      </c>
      <c r="C10" s="14" t="s">
        <v>91</v>
      </c>
      <c r="D10">
        <v>1234581533</v>
      </c>
    </row>
    <row r="11" spans="1:4" x14ac:dyDescent="0.35">
      <c r="A11">
        <v>2</v>
      </c>
      <c r="B11" s="13" t="s">
        <v>128</v>
      </c>
      <c r="C11" s="3" t="s">
        <v>92</v>
      </c>
      <c r="D11">
        <v>1234581533</v>
      </c>
    </row>
    <row r="12" spans="1:4" x14ac:dyDescent="0.35">
      <c r="A12">
        <v>3</v>
      </c>
      <c r="B12" s="15" t="s">
        <v>93</v>
      </c>
      <c r="C12" s="3" t="s">
        <v>94</v>
      </c>
      <c r="D12">
        <v>1234581533</v>
      </c>
    </row>
    <row r="13" spans="1:4" x14ac:dyDescent="0.35">
      <c r="A13">
        <v>4</v>
      </c>
      <c r="B13" s="16" t="s">
        <v>96</v>
      </c>
      <c r="C13" s="3" t="s">
        <v>95</v>
      </c>
      <c r="D13">
        <v>1234581533</v>
      </c>
    </row>
    <row r="14" spans="1:4" x14ac:dyDescent="0.35">
      <c r="A14">
        <v>5</v>
      </c>
      <c r="B14" s="17" t="s">
        <v>97</v>
      </c>
      <c r="C14" s="3" t="s">
        <v>98</v>
      </c>
      <c r="D14">
        <v>1234581533</v>
      </c>
    </row>
    <row r="15" spans="1:4" x14ac:dyDescent="0.35">
      <c r="A15">
        <v>6</v>
      </c>
      <c r="B15" s="17" t="s">
        <v>99</v>
      </c>
      <c r="C15" s="3" t="s">
        <v>100</v>
      </c>
      <c r="D15">
        <v>1234581533</v>
      </c>
    </row>
    <row r="16" spans="1:4" x14ac:dyDescent="0.35">
      <c r="A16">
        <v>7</v>
      </c>
      <c r="B16" s="17" t="s">
        <v>102</v>
      </c>
      <c r="C16" s="3" t="s">
        <v>101</v>
      </c>
      <c r="D16">
        <v>1234581533</v>
      </c>
    </row>
    <row r="17" spans="1:4" x14ac:dyDescent="0.35">
      <c r="A17">
        <v>8</v>
      </c>
      <c r="B17" s="17" t="s">
        <v>103</v>
      </c>
      <c r="C17" s="17" t="s">
        <v>104</v>
      </c>
      <c r="D17">
        <v>1234581533</v>
      </c>
    </row>
    <row r="18" spans="1:4" x14ac:dyDescent="0.35">
      <c r="A18">
        <v>9</v>
      </c>
      <c r="B18" s="17" t="s">
        <v>105</v>
      </c>
      <c r="C18" s="3" t="s">
        <v>106</v>
      </c>
      <c r="D18">
        <v>1234581533</v>
      </c>
    </row>
    <row r="19" spans="1:4" x14ac:dyDescent="0.35">
      <c r="A19">
        <v>10</v>
      </c>
      <c r="B19" s="17" t="s">
        <v>107</v>
      </c>
      <c r="C19" s="3" t="s">
        <v>108</v>
      </c>
      <c r="D19">
        <v>1234581533</v>
      </c>
    </row>
    <row r="20" spans="1:4" x14ac:dyDescent="0.35">
      <c r="A20">
        <v>11</v>
      </c>
      <c r="B20" s="3" t="s">
        <v>107</v>
      </c>
      <c r="C20" s="3" t="s">
        <v>108</v>
      </c>
      <c r="D20">
        <v>1234581533</v>
      </c>
    </row>
    <row r="21" spans="1:4" x14ac:dyDescent="0.35">
      <c r="A21">
        <v>12</v>
      </c>
      <c r="B21" s="17" t="s">
        <v>110</v>
      </c>
      <c r="C21" s="3" t="s">
        <v>109</v>
      </c>
      <c r="D21">
        <v>1234581533</v>
      </c>
    </row>
    <row r="22" spans="1:4" x14ac:dyDescent="0.35">
      <c r="A22">
        <v>13</v>
      </c>
      <c r="B22" s="17" t="s">
        <v>111</v>
      </c>
      <c r="C22" s="17" t="s">
        <v>111</v>
      </c>
      <c r="D22">
        <v>1234581533</v>
      </c>
    </row>
    <row r="23" spans="1:4" x14ac:dyDescent="0.35">
      <c r="A23">
        <v>14</v>
      </c>
      <c r="B23" s="17" t="s">
        <v>112</v>
      </c>
      <c r="C23" s="17" t="s">
        <v>112</v>
      </c>
      <c r="D23">
        <v>1234581533</v>
      </c>
    </row>
    <row r="24" spans="1:4" x14ac:dyDescent="0.35">
      <c r="A24">
        <v>15</v>
      </c>
      <c r="B24" s="17" t="s">
        <v>113</v>
      </c>
      <c r="C24" s="3" t="s">
        <v>114</v>
      </c>
      <c r="D24">
        <v>1234581533</v>
      </c>
    </row>
    <row r="25" spans="1:4" x14ac:dyDescent="0.35">
      <c r="A25">
        <v>16</v>
      </c>
      <c r="B25" s="17" t="s">
        <v>115</v>
      </c>
      <c r="C25" s="17" t="s">
        <v>116</v>
      </c>
      <c r="D25">
        <v>1234581533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I14" sqref="I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0.3</v>
      </c>
      <c r="D10" s="17" t="s">
        <v>118</v>
      </c>
      <c r="E10" s="17" t="s">
        <v>119</v>
      </c>
      <c r="F10">
        <v>1234581533</v>
      </c>
    </row>
    <row r="11" spans="1:6" x14ac:dyDescent="0.35">
      <c r="A11">
        <v>2</v>
      </c>
      <c r="B11" t="s">
        <v>59</v>
      </c>
      <c r="C11" s="9">
        <v>0.1</v>
      </c>
      <c r="D11" s="17" t="s">
        <v>127</v>
      </c>
      <c r="E11" s="17" t="s">
        <v>120</v>
      </c>
      <c r="F11">
        <v>1234581533</v>
      </c>
    </row>
    <row r="12" spans="1:6" x14ac:dyDescent="0.35">
      <c r="A12">
        <v>3</v>
      </c>
      <c r="B12" t="s">
        <v>60</v>
      </c>
      <c r="C12" s="9">
        <v>0</v>
      </c>
      <c r="D12" s="17" t="s">
        <v>121</v>
      </c>
      <c r="E12" s="3"/>
      <c r="F12">
        <v>1234581533</v>
      </c>
    </row>
    <row r="13" spans="1:6" x14ac:dyDescent="0.35">
      <c r="A13">
        <v>4</v>
      </c>
      <c r="B13" t="s">
        <v>61</v>
      </c>
      <c r="C13" s="9">
        <v>0.2</v>
      </c>
      <c r="D13" s="17" t="s">
        <v>117</v>
      </c>
      <c r="E13" s="17" t="s">
        <v>126</v>
      </c>
      <c r="F13">
        <v>1234581533</v>
      </c>
    </row>
    <row r="14" spans="1:6" ht="101.5" x14ac:dyDescent="0.35">
      <c r="A14">
        <v>5</v>
      </c>
      <c r="B14" t="s">
        <v>62</v>
      </c>
      <c r="C14" s="9">
        <v>0.2</v>
      </c>
      <c r="D14" s="14" t="s">
        <v>122</v>
      </c>
      <c r="E14" s="14" t="s">
        <v>123</v>
      </c>
      <c r="F14">
        <v>1234581533</v>
      </c>
    </row>
    <row r="15" spans="1:6" ht="261" x14ac:dyDescent="0.35">
      <c r="A15">
        <v>6</v>
      </c>
      <c r="B15" t="s">
        <v>63</v>
      </c>
      <c r="C15" s="9">
        <v>0.2</v>
      </c>
      <c r="D15" s="14" t="s">
        <v>124</v>
      </c>
      <c r="E15" s="14" t="s">
        <v>125</v>
      </c>
      <c r="F15">
        <v>1234581533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workbookViewId="0">
      <selection activeCell="K15" sqref="K15"/>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152579</v>
      </c>
      <c r="E5" t="s">
        <v>1</v>
      </c>
      <c r="F5" t="s">
        <v>3</v>
      </c>
      <c r="G5" s="3">
        <v>75</v>
      </c>
      <c r="H5" s="3">
        <v>70</v>
      </c>
      <c r="I5" s="3">
        <v>0</v>
      </c>
      <c r="J5" s="3">
        <v>70</v>
      </c>
      <c r="K5" s="3">
        <v>70</v>
      </c>
      <c r="L5" s="3">
        <v>80</v>
      </c>
      <c r="M5">
        <f>G5*Komponen!C10 + H5*Komponen!C11 + I5*Komponen!C12 + J5*Komponen!C13 + K5*Komponen!C14 + L5*Komponen!C15</f>
        <v>73.5</v>
      </c>
      <c r="N5" t="str">
        <f t="shared" ref="N5:N12" si="0">IF(AND(ISBLANK(G5), ISBLANK(H5), ISBLANK(I5), ISBLANK(J5), ISBLANK(K5), ISBLANK(L5)), "T", IF(M5&lt;=0.99, "T", IF(M5&lt;=24.99, "E", IF(M5&lt;=49.99, "D", IF(M5&lt;=54.99, "C", IF(M5&lt;=59.99, "C+", IF(M5&lt;=64.99, "B-", IF(M5&lt;=69.99, "B", IF(M5&lt;=74.99, "B+", IF(M5&lt;=79.99, "A-", IF(M5&lt;=100, "A")))))))))))</f>
        <v>B+</v>
      </c>
    </row>
    <row r="6" spans="1:14" x14ac:dyDescent="0.35">
      <c r="A6">
        <v>2</v>
      </c>
      <c r="B6" t="s">
        <v>76</v>
      </c>
      <c r="C6" t="s">
        <v>77</v>
      </c>
      <c r="D6">
        <v>153627</v>
      </c>
      <c r="E6" t="s">
        <v>1</v>
      </c>
      <c r="F6" t="s">
        <v>3</v>
      </c>
      <c r="G6" s="3">
        <v>80</v>
      </c>
      <c r="H6" s="3">
        <v>70</v>
      </c>
      <c r="I6" s="3">
        <v>0</v>
      </c>
      <c r="J6" s="3">
        <v>75</v>
      </c>
      <c r="K6" s="3">
        <v>70</v>
      </c>
      <c r="L6" s="3">
        <v>80</v>
      </c>
      <c r="M6">
        <f>G6*Komponen!C10 + H6*Komponen!C11 + I6*Komponen!C12 + J6*Komponen!C13 + K6*Komponen!C14 + L6*Komponen!C15</f>
        <v>76</v>
      </c>
      <c r="N6" t="str">
        <f t="shared" si="0"/>
        <v>A-</v>
      </c>
    </row>
    <row r="7" spans="1:14" x14ac:dyDescent="0.35">
      <c r="A7">
        <v>3</v>
      </c>
      <c r="B7" t="s">
        <v>78</v>
      </c>
      <c r="C7" t="s">
        <v>79</v>
      </c>
      <c r="D7">
        <v>152592</v>
      </c>
      <c r="E7" t="s">
        <v>1</v>
      </c>
      <c r="F7" t="s">
        <v>3</v>
      </c>
      <c r="G7" s="3">
        <v>80</v>
      </c>
      <c r="H7" s="3">
        <v>70</v>
      </c>
      <c r="I7" s="3">
        <v>0</v>
      </c>
      <c r="J7" s="3">
        <v>80</v>
      </c>
      <c r="K7" s="3">
        <v>70</v>
      </c>
      <c r="L7" s="3">
        <v>75</v>
      </c>
      <c r="M7">
        <f>G7*Komponen!C10 + H7*Komponen!C11 + I7*Komponen!C12 + J7*Komponen!C13 + K7*Komponen!C14 + L7*Komponen!C15</f>
        <v>76</v>
      </c>
      <c r="N7" t="str">
        <f t="shared" si="0"/>
        <v>A-</v>
      </c>
    </row>
    <row r="8" spans="1:14" x14ac:dyDescent="0.35">
      <c r="A8">
        <v>4</v>
      </c>
      <c r="B8" t="s">
        <v>80</v>
      </c>
      <c r="C8" t="s">
        <v>81</v>
      </c>
      <c r="D8">
        <v>152852</v>
      </c>
      <c r="E8" t="s">
        <v>1</v>
      </c>
      <c r="F8" t="s">
        <v>3</v>
      </c>
      <c r="G8" s="3">
        <v>70</v>
      </c>
      <c r="H8" s="3">
        <v>70</v>
      </c>
      <c r="I8" s="3">
        <v>0</v>
      </c>
      <c r="J8" s="3">
        <v>70</v>
      </c>
      <c r="K8" s="3">
        <v>65</v>
      </c>
      <c r="L8" s="3">
        <v>60</v>
      </c>
      <c r="M8">
        <f>G8*Komponen!C10 + H8*Komponen!C11 + I8*Komponen!C12 + J8*Komponen!C13 + K8*Komponen!C14 + L8*Komponen!C15</f>
        <v>67</v>
      </c>
      <c r="N8" t="str">
        <f t="shared" si="0"/>
        <v>B</v>
      </c>
    </row>
    <row r="9" spans="1:14" x14ac:dyDescent="0.35">
      <c r="A9">
        <v>5</v>
      </c>
      <c r="B9" t="s">
        <v>82</v>
      </c>
      <c r="C9" t="s">
        <v>83</v>
      </c>
      <c r="D9">
        <v>152415</v>
      </c>
      <c r="E9" t="s">
        <v>1</v>
      </c>
      <c r="F9" t="s">
        <v>3</v>
      </c>
      <c r="G9" s="3">
        <v>75</v>
      </c>
      <c r="H9" s="3">
        <v>75</v>
      </c>
      <c r="I9" s="3">
        <v>0</v>
      </c>
      <c r="J9" s="3">
        <v>80</v>
      </c>
      <c r="K9" s="3">
        <v>70</v>
      </c>
      <c r="L9" s="3">
        <v>85</v>
      </c>
      <c r="M9">
        <f>G9*Komponen!C10 + H9*Komponen!C11 + I9*Komponen!C12 + J9*Komponen!C13 + K9*Komponen!C14 + L9*Komponen!C15</f>
        <v>77</v>
      </c>
      <c r="N9" t="str">
        <f t="shared" si="0"/>
        <v>A-</v>
      </c>
    </row>
    <row r="10" spans="1:14" x14ac:dyDescent="0.35">
      <c r="A10">
        <v>6</v>
      </c>
      <c r="B10" t="s">
        <v>84</v>
      </c>
      <c r="C10" t="s">
        <v>85</v>
      </c>
      <c r="D10">
        <v>153731</v>
      </c>
      <c r="E10" t="s">
        <v>1</v>
      </c>
      <c r="F10" t="s">
        <v>3</v>
      </c>
      <c r="G10" s="3">
        <v>60</v>
      </c>
      <c r="H10" s="3">
        <v>60</v>
      </c>
      <c r="I10" s="3">
        <v>0</v>
      </c>
      <c r="J10" s="3">
        <v>50</v>
      </c>
      <c r="K10" s="3">
        <v>65</v>
      </c>
      <c r="L10" s="3">
        <v>70</v>
      </c>
      <c r="M10">
        <f>G10*Komponen!C10 + H10*Komponen!C11 + I10*Komponen!C12 + J10*Komponen!C13 + K10*Komponen!C14 + L10*Komponen!C15</f>
        <v>61</v>
      </c>
      <c r="N10" t="str">
        <f t="shared" si="0"/>
        <v>B-</v>
      </c>
    </row>
    <row r="11" spans="1:14" x14ac:dyDescent="0.35">
      <c r="A11">
        <v>7</v>
      </c>
      <c r="B11" t="s">
        <v>86</v>
      </c>
      <c r="C11" t="s">
        <v>87</v>
      </c>
      <c r="D11">
        <v>154900</v>
      </c>
      <c r="E11" t="s">
        <v>1</v>
      </c>
      <c r="F11" t="s">
        <v>3</v>
      </c>
      <c r="G11" s="3">
        <v>0</v>
      </c>
      <c r="H11" s="3">
        <v>0</v>
      </c>
      <c r="I11" s="3">
        <v>0</v>
      </c>
      <c r="J11" s="3">
        <v>0</v>
      </c>
      <c r="K11" s="3">
        <v>0</v>
      </c>
      <c r="L11" s="3">
        <v>0</v>
      </c>
      <c r="M11">
        <f>G11*Komponen!C10 + H11*Komponen!C11 + I11*Komponen!C12 + J11*Komponen!C13 + K11*Komponen!C14 + L11*Komponen!C15</f>
        <v>0</v>
      </c>
      <c r="N11" t="str">
        <f t="shared" si="0"/>
        <v>T</v>
      </c>
    </row>
    <row r="12" spans="1:14" x14ac:dyDescent="0.35">
      <c r="A12">
        <v>8</v>
      </c>
      <c r="B12" t="s">
        <v>88</v>
      </c>
      <c r="C12" t="s">
        <v>89</v>
      </c>
      <c r="D12">
        <v>153061</v>
      </c>
      <c r="E12" t="s">
        <v>1</v>
      </c>
      <c r="F12" t="s">
        <v>3</v>
      </c>
      <c r="G12" s="3">
        <v>65</v>
      </c>
      <c r="H12" s="3">
        <v>0</v>
      </c>
      <c r="I12" s="3">
        <v>0</v>
      </c>
      <c r="J12" s="3">
        <v>75</v>
      </c>
      <c r="K12" s="3">
        <v>65</v>
      </c>
      <c r="L12" s="3">
        <v>65</v>
      </c>
      <c r="M12">
        <f>G12*Komponen!C10 + H12*Komponen!C11 + I12*Komponen!C12 + J12*Komponen!C13 + K12*Komponen!C14 + L12*Komponen!C15</f>
        <v>60.5</v>
      </c>
      <c r="N1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row r="1" spans="1:1" x14ac:dyDescent="0.35">
      <c r="A1"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 vivobook</cp:lastModifiedBy>
  <dcterms:created xsi:type="dcterms:W3CDTF">2025-01-22T03:02:12Z</dcterms:created>
  <dcterms:modified xsi:type="dcterms:W3CDTF">2025-01-22T05:10:11Z</dcterms:modified>
  <cp:category>nilai</cp:category>
</cp:coreProperties>
</file>