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E458160A-AEF1-49B3-B9B4-7A66008D8DF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7" i="4" l="1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<sst xmlns="http://schemas.openxmlformats.org/spreadsheetml/2006/main" count="261" uniqueCount="157">
  <si>
    <t>KODE MK</t>
  </si>
  <si>
    <t>F1A2A17A</t>
  </si>
  <si>
    <t>NAMA MK</t>
  </si>
  <si>
    <t>HUKUM PERBANKAN DAN PERBANKAN ISLAM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</si>
  <si>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</si>
  <si>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</si>
  <si>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</si>
  <si>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</si>
  <si>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</si>
  <si>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</si>
  <si>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</si>
  <si>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</si>
  <si>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</si>
  <si>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</si>
  <si>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</si>
  <si>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</si>
  <si>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</si>
  <si>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</si>
  <si>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</si>
  <si>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</si>
  <si>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</si>
  <si>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</si>
  <si>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</si>
  <si>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</si>
  <si>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</si>
  <si>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</si>
  <si>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</si>
  <si>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</si>
  <si>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</si>
  <si>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</si>
  <si>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</si>
  <si>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</si>
  <si>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</si>
  <si>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</si>
  <si>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</si>
  <si>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</si>
  <si>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</si>
  <si>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</si>
  <si>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</si>
  <si>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</si>
  <si>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</si>
  <si>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</si>
  <si>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</si>
  <si>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</si>
  <si>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</si>
  <si>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</si>
  <si>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</si>
  <si>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</si>
  <si>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</si>
  <si>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</si>
  <si>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</si>
  <si>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</si>
  <si>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</si>
  <si>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</si>
  <si>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</si>
  <si>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</si>
  <si>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</si>
  <si>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</si>
  <si>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</si>
  <si>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</si>
  <si>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</si>
  <si>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</si>
  <si>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</si>
  <si>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</si>
  <si>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</si>
  <si>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</si>
  <si>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</si>
  <si>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</si>
  <si>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DAN PERBANKAN ISLAM (F1A2A17A)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</si>
  <si>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</si>
  <si>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</si>
  <si>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</si>
  <si>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</si>
  <si>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</si>
  <si>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</si>
  <si>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</si>
  <si>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</si>
  <si>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</si>
  <si>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2021F1A113</t>
  </si>
  <si>
    <t>PUTRI NURUL FADILAH</t>
  </si>
  <si>
    <t>2021F1A136</t>
  </si>
  <si>
    <t>Sumiati</t>
  </si>
  <si>
    <t>2021F1A139</t>
  </si>
  <si>
    <t>TASYA FITRI NAULI SIRAIT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</si>
  <si>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</si>
  <si>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</si>
  <si>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</si>
  <si>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</si>
  <si>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</si>
  <si>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</si>
  <si>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</si>
  <si>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</si>
  <si>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</si>
  <si>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</si>
  <si>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</si>
  <si>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</si>
  <si>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</si>
  <si>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</si>
  <si>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</si>
  <si>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</si>
  <si>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</si>
  <si>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</si>
  <si>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</si>
  <si>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</si>
  <si>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</si>
  <si>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</si>
  <si>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</si>
  <si>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</si>
  <si>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</si>
  <si>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</si>
  <si>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</si>
  <si>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</si>
  <si>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</si>
  <si>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</si>
  <si>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</si>
  <si>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</si>
  <si>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</si>
  <si>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</si>
  <si>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</si>
  <si>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</si>
  <si>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</si>
  <si>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</si>
  <si>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</si>
  <si>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</si>
  <si>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</si>
  <si>
    <t>Orientasi dan perkenalan perkuliahan</t>
  </si>
  <si>
    <t>Ujian Tengah Semester</t>
  </si>
  <si>
    <t>Ujian Akhir Semester</t>
  </si>
  <si>
    <t>Konsep perbankan Islam dan konvensional</t>
  </si>
  <si>
    <t>Bentuk-bentuk Usaha Bank</t>
  </si>
  <si>
    <t>Bank Umum</t>
  </si>
  <si>
    <t>Bank Umum Syariah</t>
  </si>
  <si>
    <t>Produk-produk bank syariah</t>
  </si>
  <si>
    <t>Akad-akad perbankan syariah</t>
  </si>
  <si>
    <t>Perlindungan Nasabah</t>
  </si>
  <si>
    <t>GGc Perbankan Syariah</t>
  </si>
  <si>
    <t>Produk Pembiayaan bank umum dan syariah</t>
  </si>
  <si>
    <t>Restrukturisasi dalam perbankan</t>
  </si>
  <si>
    <t>Penyelesaian Sengketa Jalur Ligitasi</t>
  </si>
  <si>
    <t>Penyelesaian Sengketa Jalur Non Litigasi</t>
  </si>
  <si>
    <t>Orientation and introduction of lectures</t>
  </si>
  <si>
    <t>Islamic and conventional banking concepts</t>
  </si>
  <si>
    <t>Forms of Bank Business</t>
  </si>
  <si>
    <t>Commercial Banks</t>
  </si>
  <si>
    <t>Sharia Commercial Banks</t>
  </si>
  <si>
    <t>Midterm Exams</t>
  </si>
  <si>
    <t>Islamic bank products</t>
  </si>
  <si>
    <t>Sharia banking contracts</t>
  </si>
  <si>
    <t>GGc Sharia Banking</t>
  </si>
  <si>
    <t>Commercial and Islamic bank financing products</t>
  </si>
  <si>
    <t>Customer Protection</t>
  </si>
  <si>
    <t>Restructuring in banking</t>
  </si>
  <si>
    <t>Dispute Resolution of Litigation Channels</t>
  </si>
  <si>
    <t>Non-Litigation Route Dispute Resolution</t>
  </si>
  <si>
    <t>Penutup dan refleksi perkuliahan perbankan</t>
  </si>
  <si>
    <t>Closing and reflection of banking lectures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</si>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</sst>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03" workbookViewId="0">
      <selection activeCell="C28" sqref="C2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125</v>
      </c>
      <c r="C10" s="11" t="s">
        <v>140</v>
      </c>
      <c r="D10">
        <v>1234582256</v>
      </c>
    </row>
    <row r="11" spans="1:4" ht="16" x14ac:dyDescent="0.45">
      <c r="A11">
        <v>2</v>
      </c>
      <c r="B11" s="11" t="s">
        <v>128</v>
      </c>
      <c r="C11" s="12" t="s">
        <v>141</v>
      </c>
      <c r="D11">
        <v>1234582256</v>
      </c>
    </row>
    <row r="12" spans="1:4" ht="16" x14ac:dyDescent="0.45">
      <c r="A12">
        <v>3</v>
      </c>
      <c r="B12" s="11" t="s">
        <v>129</v>
      </c>
      <c r="C12" s="12" t="s">
        <v>142</v>
      </c>
      <c r="D12">
        <v>1234582256</v>
      </c>
    </row>
    <row r="13" spans="1:4" ht="16" x14ac:dyDescent="0.45">
      <c r="A13">
        <v>4</v>
      </c>
      <c r="B13" s="11" t="s">
        <v>130</v>
      </c>
      <c r="C13" s="12" t="s">
        <v>143</v>
      </c>
      <c r="D13">
        <v>1234582256</v>
      </c>
    </row>
    <row r="14" spans="1:4" ht="16" x14ac:dyDescent="0.45">
      <c r="A14">
        <v>5</v>
      </c>
      <c r="B14" s="11" t="s">
        <v>131</v>
      </c>
      <c r="C14" s="12" t="s">
        <v>144</v>
      </c>
      <c r="D14">
        <v>1234582256</v>
      </c>
    </row>
    <row r="15" spans="1:4" ht="16" x14ac:dyDescent="0.45">
      <c r="A15">
        <v>6</v>
      </c>
      <c r="B15" s="11" t="s">
        <v>126</v>
      </c>
      <c r="C15" s="12" t="s">
        <v>145</v>
      </c>
      <c r="D15">
        <v>1234582256</v>
      </c>
    </row>
    <row r="16" spans="1:4" ht="16" x14ac:dyDescent="0.45">
      <c r="A16">
        <v>7</v>
      </c>
      <c r="B16" s="11" t="s">
        <v>132</v>
      </c>
      <c r="C16" s="12" t="s">
        <v>146</v>
      </c>
      <c r="D16">
        <v>1234582256</v>
      </c>
    </row>
    <row r="17" spans="1:4" x14ac:dyDescent="0.35">
      <c r="A17">
        <v>8</v>
      </c>
      <c r="B17" s="11" t="s">
        <v>133</v>
      </c>
      <c r="C17" s="11" t="s">
        <v>147</v>
      </c>
      <c r="D17">
        <v>1234582256</v>
      </c>
    </row>
    <row r="18" spans="1:4" ht="16" x14ac:dyDescent="0.45">
      <c r="A18">
        <v>9</v>
      </c>
      <c r="B18" s="11" t="s">
        <v>135</v>
      </c>
      <c r="C18" s="12" t="s">
        <v>148</v>
      </c>
      <c r="D18">
        <v>1234582256</v>
      </c>
    </row>
    <row r="19" spans="1:4" x14ac:dyDescent="0.35">
      <c r="A19">
        <v>10</v>
      </c>
      <c r="B19" s="11" t="s">
        <v>136</v>
      </c>
      <c r="C19" s="11" t="s">
        <v>149</v>
      </c>
      <c r="D19">
        <v>1234582256</v>
      </c>
    </row>
    <row r="20" spans="1:4" ht="16" x14ac:dyDescent="0.45">
      <c r="A20">
        <v>11</v>
      </c>
      <c r="B20" s="11" t="s">
        <v>134</v>
      </c>
      <c r="C20" s="12" t="s">
        <v>150</v>
      </c>
      <c r="D20">
        <v>1234582256</v>
      </c>
    </row>
    <row r="21" spans="1:4" ht="16" x14ac:dyDescent="0.45">
      <c r="A21">
        <v>12</v>
      </c>
      <c r="B21" s="11" t="s">
        <v>137</v>
      </c>
      <c r="C21" s="12" t="s">
        <v>151</v>
      </c>
      <c r="D21">
        <v>1234582256</v>
      </c>
    </row>
    <row r="22" spans="1:4" ht="16" x14ac:dyDescent="0.45">
      <c r="A22">
        <v>13</v>
      </c>
      <c r="B22" s="11" t="s">
        <v>138</v>
      </c>
      <c r="C22" s="12" t="s">
        <v>152</v>
      </c>
      <c r="D22">
        <v>1234582256</v>
      </c>
    </row>
    <row r="23" spans="1:4" x14ac:dyDescent="0.35">
      <c r="A23">
        <v>14</v>
      </c>
      <c r="B23" s="11" t="s">
        <v>139</v>
      </c>
      <c r="C23" s="11" t="s">
        <v>153</v>
      </c>
      <c r="D23">
        <v>1234582256</v>
      </c>
    </row>
    <row r="24" spans="1:4" x14ac:dyDescent="0.35">
      <c r="A24">
        <v>15</v>
      </c>
      <c r="B24" s="11" t="s">
        <v>154</v>
      </c>
      <c r="C24" s="11" t="s">
        <v>155</v>
      </c>
      <c r="D24">
        <v>1234582256</v>
      </c>
    </row>
    <row r="25" spans="1:4" ht="16" x14ac:dyDescent="0.45">
      <c r="A25">
        <v>16</v>
      </c>
      <c r="B25" s="11" t="s">
        <v>127</v>
      </c>
      <c r="C25" s="12" t="s">
        <v>156</v>
      </c>
      <c r="D25">
        <v>1234582256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1234582256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1234582256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1234582256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1234582256</v>
      </c>
    </row>
    <row r="14" spans="1:6" x14ac:dyDescent="0.35">
      <c r="A14">
        <v>5</v>
      </c>
      <c r="B14" t="s">
        <v>66</v>
      </c>
      <c r="C14" s="13">
        <v>0.2</v>
      </c>
      <c r="D14" s="3"/>
      <c r="E14" s="3"/>
      <c r="F14">
        <v>1234582256</v>
      </c>
    </row>
    <row r="15" spans="1:6" x14ac:dyDescent="0.35">
      <c r="A15">
        <v>6</v>
      </c>
      <c r="B15" t="s">
        <v>67</v>
      </c>
      <c r="C15" s="9">
        <v>0.4</v>
      </c>
      <c r="D15" s="3"/>
      <c r="E15" s="3"/>
      <c r="F15">
        <v>1234582256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A3" zoomScale="56" zoomScaleNormal="60" workbookViewId="0">
      <selection activeCell="L35" sqref="L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>
        <v>0</v>
      </c>
      <c r="I4" s="9">
        <v>0</v>
      </c>
      <c r="J4" s="9">
        <v>0.2</v>
      </c>
      <c r="K4" s="9">
        <v>0.2</v>
      </c>
      <c r="L4" s="9">
        <v>0.4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155060</v>
      </c>
      <c r="E5" t="s">
        <v>1</v>
      </c>
      <c r="F5" t="s">
        <v>3</v>
      </c>
      <c r="G5" s="3">
        <v>90</v>
      </c>
      <c r="H5" s="3">
        <v>0</v>
      </c>
      <c r="I5" s="3">
        <v>0</v>
      </c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154603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80</v>
      </c>
      <c r="K6" s="3">
        <v>80</v>
      </c>
      <c r="L6" s="3">
        <v>70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155674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80</v>
      </c>
      <c r="K7" s="3">
        <v>80</v>
      </c>
      <c r="L7" s="3">
        <v>70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156296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80</v>
      </c>
      <c r="K8" s="3">
        <v>80</v>
      </c>
      <c r="L8" s="3">
        <v>70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35">
      <c r="A9">
        <v>5</v>
      </c>
      <c r="B9">
        <v>20230610100053</v>
      </c>
      <c r="C9" t="s">
        <v>86</v>
      </c>
      <c r="D9">
        <v>154592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80</v>
      </c>
      <c r="K9" s="3">
        <v>80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35">
      <c r="A10">
        <v>6</v>
      </c>
      <c r="B10">
        <v>20230610100054</v>
      </c>
      <c r="C10" t="s">
        <v>87</v>
      </c>
      <c r="D10">
        <v>155302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>
        <v>20230610100056</v>
      </c>
      <c r="C11" t="s">
        <v>88</v>
      </c>
      <c r="D11">
        <v>154852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80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35">
      <c r="A12">
        <v>8</v>
      </c>
      <c r="B12">
        <v>20230610100057</v>
      </c>
      <c r="C12" t="s">
        <v>89</v>
      </c>
      <c r="D12">
        <v>154657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>
        <v>20230610100058</v>
      </c>
      <c r="C13" t="s">
        <v>90</v>
      </c>
      <c r="D13">
        <v>154673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80</v>
      </c>
      <c r="K13" s="3">
        <v>80</v>
      </c>
      <c r="L13" s="3">
        <v>95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35">
      <c r="A14">
        <v>10</v>
      </c>
      <c r="B14">
        <v>20230610100059</v>
      </c>
      <c r="C14" t="s">
        <v>91</v>
      </c>
      <c r="D14">
        <v>155792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5">
      <c r="A15">
        <v>11</v>
      </c>
      <c r="B15">
        <v>20230610100060</v>
      </c>
      <c r="C15" t="s">
        <v>92</v>
      </c>
      <c r="D15">
        <v>155724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35">
      <c r="A16">
        <v>12</v>
      </c>
      <c r="B16">
        <v>20230610100064</v>
      </c>
      <c r="C16" t="s">
        <v>93</v>
      </c>
      <c r="D16">
        <v>157015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35">
      <c r="A17">
        <v>13</v>
      </c>
      <c r="B17">
        <v>20230610100066</v>
      </c>
      <c r="C17" t="s">
        <v>94</v>
      </c>
      <c r="D17">
        <v>155265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>
        <v>20230610100067</v>
      </c>
      <c r="C18" t="s">
        <v>95</v>
      </c>
      <c r="D18">
        <v>156042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35">
      <c r="A19">
        <v>15</v>
      </c>
      <c r="B19">
        <v>20230610100068</v>
      </c>
      <c r="C19" t="s">
        <v>96</v>
      </c>
      <c r="D19">
        <v>154214</v>
      </c>
      <c r="E19" t="s">
        <v>1</v>
      </c>
      <c r="F19" t="s">
        <v>3</v>
      </c>
      <c r="G19" s="3">
        <v>90</v>
      </c>
      <c r="H19" s="3">
        <v>0</v>
      </c>
      <c r="I19" s="3">
        <v>0</v>
      </c>
      <c r="J19" s="3">
        <v>80</v>
      </c>
      <c r="K19" s="3">
        <v>80</v>
      </c>
      <c r="L19" s="3">
        <v>70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35">
      <c r="A20">
        <v>16</v>
      </c>
      <c r="B20">
        <v>20230610100071</v>
      </c>
      <c r="C20" t="s">
        <v>97</v>
      </c>
      <c r="D20">
        <v>156207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>
        <v>20230610100072</v>
      </c>
      <c r="C21" t="s">
        <v>98</v>
      </c>
      <c r="D21">
        <v>155577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80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35">
      <c r="A22">
        <v>18</v>
      </c>
      <c r="B22">
        <v>20230610100073</v>
      </c>
      <c r="C22" t="s">
        <v>99</v>
      </c>
      <c r="D22">
        <v>154797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35">
      <c r="A23">
        <v>19</v>
      </c>
      <c r="B23">
        <v>20230610100074</v>
      </c>
      <c r="C23" t="s">
        <v>100</v>
      </c>
      <c r="D23">
        <v>154799</v>
      </c>
      <c r="E23" t="s">
        <v>1</v>
      </c>
      <c r="F23" t="s">
        <v>3</v>
      </c>
      <c r="G23" s="3">
        <v>90</v>
      </c>
      <c r="H23" s="3">
        <v>0</v>
      </c>
      <c r="I23" s="3">
        <v>0</v>
      </c>
      <c r="J23" s="3">
        <v>80</v>
      </c>
      <c r="K23" s="3">
        <v>80</v>
      </c>
      <c r="L23" s="3">
        <v>95</v>
      </c>
      <c r="M23">
        <f>G23*Komponen!C10 + H23*Komponen!C11 + I23*Komponen!C12 + J23*Komponen!C13 + K23*Komponen!C14 + L23*Komponen!C15</f>
        <v>88</v>
      </c>
      <c r="N23" t="str">
        <f t="shared" si="0"/>
        <v>A</v>
      </c>
    </row>
    <row r="24" spans="1:14" x14ac:dyDescent="0.35">
      <c r="A24">
        <v>20</v>
      </c>
      <c r="B24">
        <v>20230610100075</v>
      </c>
      <c r="C24" t="s">
        <v>101</v>
      </c>
      <c r="D24">
        <v>154850</v>
      </c>
      <c r="E24" t="s">
        <v>1</v>
      </c>
      <c r="F24" t="s">
        <v>3</v>
      </c>
      <c r="G24" s="3">
        <v>90</v>
      </c>
      <c r="H24" s="3">
        <v>0</v>
      </c>
      <c r="I24" s="3">
        <v>0</v>
      </c>
      <c r="J24" s="3">
        <v>80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35">
      <c r="A25">
        <v>21</v>
      </c>
      <c r="B25">
        <v>20230610100076</v>
      </c>
      <c r="C25" t="s">
        <v>102</v>
      </c>
      <c r="D25">
        <v>156288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86</v>
      </c>
      <c r="N25" t="str">
        <f t="shared" si="0"/>
        <v>A</v>
      </c>
    </row>
    <row r="26" spans="1:14" x14ac:dyDescent="0.35">
      <c r="A26">
        <v>22</v>
      </c>
      <c r="B26">
        <v>20230610100077</v>
      </c>
      <c r="C26" t="s">
        <v>103</v>
      </c>
      <c r="D26">
        <v>154798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5">
      <c r="A27">
        <v>23</v>
      </c>
      <c r="B27">
        <v>20230610100078</v>
      </c>
      <c r="C27" t="s">
        <v>104</v>
      </c>
      <c r="D27">
        <v>155422</v>
      </c>
      <c r="E27" t="s">
        <v>1</v>
      </c>
      <c r="F27" t="s">
        <v>3</v>
      </c>
      <c r="G27" s="3">
        <v>90</v>
      </c>
      <c r="H27" s="3">
        <v>0</v>
      </c>
      <c r="I27" s="3">
        <v>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35">
      <c r="A28">
        <v>24</v>
      </c>
      <c r="B28">
        <v>20230610100079</v>
      </c>
      <c r="C28" t="s">
        <v>105</v>
      </c>
      <c r="D28">
        <v>155299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>
        <v>20230610100080</v>
      </c>
      <c r="C29" t="s">
        <v>106</v>
      </c>
      <c r="D29">
        <v>152756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80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>
        <v>20230610100081</v>
      </c>
      <c r="C30" t="s">
        <v>107</v>
      </c>
      <c r="D30">
        <v>155208</v>
      </c>
      <c r="E30" t="s">
        <v>1</v>
      </c>
      <c r="F30" t="s">
        <v>3</v>
      </c>
      <c r="G30" s="3">
        <v>90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>
        <v>20230610100082</v>
      </c>
      <c r="C31" t="s">
        <v>108</v>
      </c>
      <c r="D31">
        <v>154994</v>
      </c>
      <c r="E31" t="s">
        <v>1</v>
      </c>
      <c r="F31" t="s">
        <v>3</v>
      </c>
      <c r="G31" s="3">
        <v>90</v>
      </c>
      <c r="H31" s="3">
        <v>0</v>
      </c>
      <c r="I31" s="3">
        <v>0</v>
      </c>
      <c r="J31" s="3">
        <v>80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35">
      <c r="A32">
        <v>28</v>
      </c>
      <c r="B32">
        <v>20230610100083</v>
      </c>
      <c r="C32" t="s">
        <v>109</v>
      </c>
      <c r="D32">
        <v>154606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80</v>
      </c>
      <c r="K32" s="3">
        <v>80</v>
      </c>
      <c r="L32" s="3">
        <v>90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35">
      <c r="A33">
        <v>29</v>
      </c>
      <c r="B33">
        <v>20230610100084</v>
      </c>
      <c r="C33" t="s">
        <v>110</v>
      </c>
      <c r="D33">
        <v>156200</v>
      </c>
      <c r="E33" t="s">
        <v>1</v>
      </c>
      <c r="F33" t="s">
        <v>3</v>
      </c>
      <c r="G33" s="3">
        <v>90</v>
      </c>
      <c r="H33" s="3">
        <v>0</v>
      </c>
      <c r="I33" s="3">
        <v>0</v>
      </c>
      <c r="J33" s="3">
        <v>80</v>
      </c>
      <c r="K33" s="3">
        <v>80</v>
      </c>
      <c r="L33" s="3">
        <v>95</v>
      </c>
      <c r="M33">
        <f>G33*Komponen!C10 + H33*Komponen!C11 + I33*Komponen!C12 + J33*Komponen!C13 + K33*Komponen!C14 + L33*Komponen!C15</f>
        <v>88</v>
      </c>
      <c r="N33" t="str">
        <f t="shared" si="0"/>
        <v>A</v>
      </c>
    </row>
    <row r="34" spans="1:14" x14ac:dyDescent="0.35">
      <c r="A34">
        <v>30</v>
      </c>
      <c r="B34">
        <v>20230610100085</v>
      </c>
      <c r="C34" t="s">
        <v>111</v>
      </c>
      <c r="D34">
        <v>155164</v>
      </c>
      <c r="E34" t="s">
        <v>1</v>
      </c>
      <c r="F34" t="s">
        <v>3</v>
      </c>
      <c r="G34" s="3">
        <v>90</v>
      </c>
      <c r="H34" s="3">
        <v>0</v>
      </c>
      <c r="I34" s="3">
        <v>0</v>
      </c>
      <c r="J34" s="3">
        <v>80</v>
      </c>
      <c r="K34" s="3">
        <v>80</v>
      </c>
      <c r="L34" s="3">
        <v>90</v>
      </c>
      <c r="M34">
        <f>G34*Komponen!C10 + H34*Komponen!C11 + I34*Komponen!C12 + J34*Komponen!C13 + K34*Komponen!C14 + L34*Komponen!C15</f>
        <v>86</v>
      </c>
      <c r="N34" t="str">
        <f t="shared" si="0"/>
        <v>A</v>
      </c>
    </row>
    <row r="35" spans="1:14" x14ac:dyDescent="0.35">
      <c r="A35">
        <v>31</v>
      </c>
      <c r="B35">
        <v>20230610100088</v>
      </c>
      <c r="C35" t="s">
        <v>112</v>
      </c>
      <c r="D35">
        <v>154548</v>
      </c>
      <c r="E35" t="s">
        <v>1</v>
      </c>
      <c r="F35" t="s">
        <v>3</v>
      </c>
      <c r="G35" s="3">
        <v>90</v>
      </c>
      <c r="H35" s="3">
        <v>0</v>
      </c>
      <c r="I35" s="3">
        <v>0</v>
      </c>
      <c r="J35" s="3">
        <v>80</v>
      </c>
      <c r="K35" s="3">
        <v>80</v>
      </c>
      <c r="L35" s="3">
        <v>90</v>
      </c>
      <c r="M35">
        <f>G35*Komponen!C10 + H35*Komponen!C11 + I35*Komponen!C12 + J35*Komponen!C13 + K35*Komponen!C14 + L35*Komponen!C15</f>
        <v>86</v>
      </c>
      <c r="N35" t="str">
        <f t="shared" si="0"/>
        <v>A</v>
      </c>
    </row>
    <row r="36" spans="1:14" x14ac:dyDescent="0.35">
      <c r="A36">
        <v>32</v>
      </c>
      <c r="B36">
        <v>20230610100089</v>
      </c>
      <c r="C36" t="s">
        <v>113</v>
      </c>
      <c r="D36">
        <v>154605</v>
      </c>
      <c r="E36" t="s">
        <v>1</v>
      </c>
      <c r="F36" t="s">
        <v>3</v>
      </c>
      <c r="G36" s="3">
        <v>90</v>
      </c>
      <c r="H36" s="3">
        <v>0</v>
      </c>
      <c r="I36" s="3">
        <v>0</v>
      </c>
      <c r="J36" s="3">
        <v>80</v>
      </c>
      <c r="K36" s="3">
        <v>80</v>
      </c>
      <c r="L36" s="3">
        <v>85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  <row r="37" spans="1:14" x14ac:dyDescent="0.35">
      <c r="A37">
        <v>33</v>
      </c>
      <c r="B37">
        <v>20230610100091</v>
      </c>
      <c r="C37" t="s">
        <v>114</v>
      </c>
      <c r="D37">
        <v>154773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 x14ac:dyDescent="0.35">
      <c r="A38">
        <v>34</v>
      </c>
      <c r="B38">
        <v>20230610100092</v>
      </c>
      <c r="C38" t="s">
        <v>115</v>
      </c>
      <c r="D38">
        <v>154583</v>
      </c>
      <c r="E38" t="s">
        <v>1</v>
      </c>
      <c r="F38" t="s">
        <v>3</v>
      </c>
      <c r="G38" s="3">
        <v>90</v>
      </c>
      <c r="H38" s="3">
        <v>0</v>
      </c>
      <c r="I38" s="3">
        <v>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  <row r="39" spans="1:14" x14ac:dyDescent="0.35">
      <c r="A39">
        <v>35</v>
      </c>
      <c r="B39">
        <v>20230610100094</v>
      </c>
      <c r="C39" t="s">
        <v>116</v>
      </c>
      <c r="D39">
        <v>155032</v>
      </c>
      <c r="E39" t="s">
        <v>1</v>
      </c>
      <c r="F39" t="s">
        <v>3</v>
      </c>
      <c r="G39" s="3">
        <v>90</v>
      </c>
      <c r="H39" s="3">
        <v>0</v>
      </c>
      <c r="I39" s="3">
        <v>0</v>
      </c>
      <c r="J39" s="3">
        <v>80</v>
      </c>
      <c r="K39" s="3">
        <v>80</v>
      </c>
      <c r="L39" s="3">
        <v>90</v>
      </c>
      <c r="M39">
        <f>G39*Komponen!C10 + H39*Komponen!C11 + I39*Komponen!C12 + J39*Komponen!C13 + K39*Komponen!C14 + L39*Komponen!C15</f>
        <v>86</v>
      </c>
      <c r="N39" t="str">
        <f t="shared" si="0"/>
        <v>A</v>
      </c>
    </row>
    <row r="40" spans="1:14" x14ac:dyDescent="0.35">
      <c r="A40">
        <v>36</v>
      </c>
      <c r="B40">
        <v>20230610100095</v>
      </c>
      <c r="C40" t="s">
        <v>117</v>
      </c>
      <c r="D40">
        <v>156903</v>
      </c>
      <c r="E40" t="s">
        <v>1</v>
      </c>
      <c r="F40" t="s">
        <v>3</v>
      </c>
      <c r="G40" s="3">
        <v>90</v>
      </c>
      <c r="H40" s="3">
        <v>0</v>
      </c>
      <c r="I40" s="3">
        <v>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82</v>
      </c>
      <c r="N40" t="str">
        <f t="shared" si="0"/>
        <v>A</v>
      </c>
    </row>
    <row r="41" spans="1:14" x14ac:dyDescent="0.35">
      <c r="A41">
        <v>37</v>
      </c>
      <c r="B41">
        <v>20230610100096</v>
      </c>
      <c r="C41" t="s">
        <v>118</v>
      </c>
      <c r="D41">
        <v>153105</v>
      </c>
      <c r="E41" t="s">
        <v>1</v>
      </c>
      <c r="F41" t="s">
        <v>3</v>
      </c>
      <c r="G41" s="3">
        <v>90</v>
      </c>
      <c r="H41" s="3">
        <v>0</v>
      </c>
      <c r="I41" s="3">
        <v>0</v>
      </c>
      <c r="J41" s="3">
        <v>80</v>
      </c>
      <c r="K41" s="3">
        <v>80</v>
      </c>
      <c r="L41" s="3">
        <v>70</v>
      </c>
      <c r="M41">
        <f>G41*Komponen!C10 + H41*Komponen!C11 + I41*Komponen!C12 + J41*Komponen!C13 + K41*Komponen!C14 + L41*Komponen!C15</f>
        <v>78</v>
      </c>
      <c r="N41" t="str">
        <f t="shared" si="0"/>
        <v>A-</v>
      </c>
    </row>
    <row r="42" spans="1:14" x14ac:dyDescent="0.35">
      <c r="A42">
        <v>38</v>
      </c>
      <c r="B42">
        <v>20230610100097</v>
      </c>
      <c r="C42" t="s">
        <v>119</v>
      </c>
      <c r="D42">
        <v>155229</v>
      </c>
      <c r="E42" t="s">
        <v>1</v>
      </c>
      <c r="F42" t="s">
        <v>3</v>
      </c>
      <c r="G42" s="3">
        <v>90</v>
      </c>
      <c r="H42" s="3">
        <v>0</v>
      </c>
      <c r="I42" s="3">
        <v>0</v>
      </c>
      <c r="J42" s="3">
        <v>80</v>
      </c>
      <c r="K42" s="3">
        <v>80</v>
      </c>
      <c r="L42" s="3">
        <v>90</v>
      </c>
      <c r="M42">
        <f>G42*Komponen!C10 + H42*Komponen!C11 + I42*Komponen!C12 + J42*Komponen!C13 + K42*Komponen!C14 + L42*Komponen!C15</f>
        <v>86</v>
      </c>
      <c r="N42" t="str">
        <f t="shared" si="0"/>
        <v>A</v>
      </c>
    </row>
    <row r="43" spans="1:14" x14ac:dyDescent="0.35">
      <c r="A43">
        <v>39</v>
      </c>
      <c r="B43">
        <v>20230610100098</v>
      </c>
      <c r="C43" t="s">
        <v>120</v>
      </c>
      <c r="D43">
        <v>155228</v>
      </c>
      <c r="E43" t="s">
        <v>1</v>
      </c>
      <c r="F43" t="s">
        <v>3</v>
      </c>
      <c r="G43" s="3">
        <v>90</v>
      </c>
      <c r="H43" s="3">
        <v>0</v>
      </c>
      <c r="I43" s="3">
        <v>0</v>
      </c>
      <c r="J43" s="3">
        <v>80</v>
      </c>
      <c r="K43" s="3">
        <v>80</v>
      </c>
      <c r="L43" s="3">
        <v>95</v>
      </c>
      <c r="M43">
        <f>G43*Komponen!C10 + H43*Komponen!C11 + I43*Komponen!C12 + J43*Komponen!C13 + K43*Komponen!C14 + L43*Komponen!C15</f>
        <v>88</v>
      </c>
      <c r="N43" t="str">
        <f t="shared" si="0"/>
        <v>A</v>
      </c>
    </row>
    <row r="44" spans="1:14" x14ac:dyDescent="0.35">
      <c r="A44">
        <v>40</v>
      </c>
      <c r="B44">
        <v>20230610100099</v>
      </c>
      <c r="C44" t="s">
        <v>121</v>
      </c>
      <c r="D44">
        <v>155176</v>
      </c>
      <c r="E44" t="s">
        <v>1</v>
      </c>
      <c r="F44" t="s">
        <v>3</v>
      </c>
      <c r="G44" s="3">
        <v>90</v>
      </c>
      <c r="H44" s="3">
        <v>0</v>
      </c>
      <c r="I44" s="3">
        <v>0</v>
      </c>
      <c r="J44" s="3">
        <v>80</v>
      </c>
      <c r="K44" s="3">
        <v>80</v>
      </c>
      <c r="L44" s="3">
        <v>90</v>
      </c>
      <c r="M44">
        <f>G44*Komponen!C10 + H44*Komponen!C11 + I44*Komponen!C12 + J44*Komponen!C13 + K44*Komponen!C14 + L44*Komponen!C15</f>
        <v>86</v>
      </c>
      <c r="N44" t="str">
        <f t="shared" si="0"/>
        <v>A</v>
      </c>
    </row>
    <row r="45" spans="1:14" x14ac:dyDescent="0.35">
      <c r="A45">
        <v>41</v>
      </c>
      <c r="B45">
        <v>20230610100100</v>
      </c>
      <c r="C45" t="s">
        <v>122</v>
      </c>
      <c r="D45">
        <v>155192</v>
      </c>
      <c r="E45" t="s">
        <v>1</v>
      </c>
      <c r="F45" t="s">
        <v>3</v>
      </c>
      <c r="G45" s="3">
        <v>90</v>
      </c>
      <c r="H45" s="3">
        <v>0</v>
      </c>
      <c r="I45" s="3">
        <v>0</v>
      </c>
      <c r="J45" s="3">
        <v>80</v>
      </c>
      <c r="K45" s="3">
        <v>80</v>
      </c>
      <c r="L45" s="3">
        <v>90</v>
      </c>
      <c r="M45">
        <f>G45*Komponen!C10 + H45*Komponen!C11 + I45*Komponen!C12 + J45*Komponen!C13 + K45*Komponen!C14 + L45*Komponen!C15</f>
        <v>86</v>
      </c>
      <c r="N45" t="str">
        <f t="shared" si="0"/>
        <v>A</v>
      </c>
    </row>
    <row r="46" spans="1:14" x14ac:dyDescent="0.35">
      <c r="A46">
        <v>42</v>
      </c>
      <c r="B46">
        <v>20230610100101</v>
      </c>
      <c r="C46" t="s">
        <v>123</v>
      </c>
      <c r="D46">
        <v>156906</v>
      </c>
      <c r="E46" t="s">
        <v>1</v>
      </c>
      <c r="F46" t="s">
        <v>3</v>
      </c>
      <c r="G46" s="3">
        <v>90</v>
      </c>
      <c r="H46" s="3">
        <v>0</v>
      </c>
      <c r="I46" s="3">
        <v>0</v>
      </c>
      <c r="J46" s="3">
        <v>80</v>
      </c>
      <c r="K46" s="3">
        <v>80</v>
      </c>
      <c r="L46" s="3">
        <v>85</v>
      </c>
      <c r="M46">
        <f>G46*Komponen!C10 + H46*Komponen!C11 + I46*Komponen!C12 + J46*Komponen!C13 + K46*Komponen!C14 + L46*Komponen!C15</f>
        <v>84</v>
      </c>
      <c r="N46" t="str">
        <f t="shared" si="0"/>
        <v>A</v>
      </c>
    </row>
    <row r="47" spans="1:14" x14ac:dyDescent="0.35">
      <c r="A47">
        <v>43</v>
      </c>
      <c r="B47">
        <v>20230610100103</v>
      </c>
      <c r="C47" t="s">
        <v>124</v>
      </c>
      <c r="D47">
        <v>154151</v>
      </c>
      <c r="E47" t="s">
        <v>1</v>
      </c>
      <c r="F47" t="s">
        <v>3</v>
      </c>
      <c r="G47" s="3">
        <v>90</v>
      </c>
      <c r="H47" s="3">
        <v>0</v>
      </c>
      <c r="I47" s="3">
        <v>0</v>
      </c>
      <c r="J47" s="3">
        <v>80</v>
      </c>
      <c r="K47" s="3">
        <v>80</v>
      </c>
      <c r="L47" s="3">
        <v>85</v>
      </c>
      <c r="M47">
        <f>G47*Komponen!C10 + H47*Komponen!C11 + I47*Komponen!C12 + J47*Komponen!C13 + K47*Komponen!C14 + L47*Komponen!C15</f>
        <v>84</v>
      </c>
      <c r="N4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2025-01-21T07:56:01Z</dcterms:created>
  <dcterms:modified xsi:type="dcterms:W3CDTF">2025-01-21T15:24:58Z</dcterms:modified>
  <cp:category>nilai</cp:category>
</cp:coreProperties>
</file>