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SUS\Downloads\NILAI MICRO 2025\A\"/>
    </mc:Choice>
  </mc:AlternateContent>
  <xr:revisionPtr revIDLastSave="0" documentId="13_ncr:1_{D2EBA53E-DDB7-4F91-B085-B51B6BC4578A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externalReferences>
    <externalReference r:id="rId6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" i="4" l="1"/>
  <c r="J5" i="4"/>
  <c r="G6" i="4"/>
  <c r="H6" i="4"/>
  <c r="I6" i="4"/>
  <c r="J6" i="4"/>
  <c r="K6" i="4"/>
  <c r="L6" i="4"/>
  <c r="G7" i="4"/>
  <c r="H7" i="4"/>
  <c r="I7" i="4"/>
  <c r="J7" i="4"/>
  <c r="K7" i="4"/>
  <c r="L7" i="4"/>
  <c r="G8" i="4"/>
  <c r="H8" i="4"/>
  <c r="M8" i="4" s="1"/>
  <c r="I8" i="4"/>
  <c r="J8" i="4"/>
  <c r="K8" i="4"/>
  <c r="L8" i="4"/>
  <c r="G9" i="4"/>
  <c r="H9" i="4"/>
  <c r="I9" i="4"/>
  <c r="J9" i="4"/>
  <c r="K9" i="4"/>
  <c r="L9" i="4"/>
  <c r="G10" i="4"/>
  <c r="H10" i="4"/>
  <c r="I10" i="4"/>
  <c r="J10" i="4"/>
  <c r="K10" i="4"/>
  <c r="L10" i="4"/>
  <c r="G11" i="4"/>
  <c r="H11" i="4"/>
  <c r="I11" i="4"/>
  <c r="J11" i="4"/>
  <c r="K11" i="4"/>
  <c r="L11" i="4"/>
  <c r="G12" i="4"/>
  <c r="H12" i="4"/>
  <c r="I12" i="4"/>
  <c r="J12" i="4"/>
  <c r="K12" i="4"/>
  <c r="L12" i="4"/>
  <c r="G13" i="4"/>
  <c r="H13" i="4"/>
  <c r="I13" i="4"/>
  <c r="J13" i="4"/>
  <c r="K13" i="4"/>
  <c r="L13" i="4"/>
  <c r="G14" i="4"/>
  <c r="M14" i="4" s="1"/>
  <c r="H14" i="4"/>
  <c r="I14" i="4"/>
  <c r="J14" i="4"/>
  <c r="K14" i="4"/>
  <c r="L14" i="4"/>
  <c r="G15" i="4"/>
  <c r="H15" i="4"/>
  <c r="I15" i="4"/>
  <c r="J15" i="4"/>
  <c r="K15" i="4"/>
  <c r="L15" i="4"/>
  <c r="G16" i="4"/>
  <c r="H16" i="4"/>
  <c r="I16" i="4"/>
  <c r="J16" i="4"/>
  <c r="K16" i="4"/>
  <c r="L16" i="4"/>
  <c r="G17" i="4"/>
  <c r="H17" i="4"/>
  <c r="I17" i="4"/>
  <c r="J17" i="4"/>
  <c r="K17" i="4"/>
  <c r="L17" i="4"/>
  <c r="G18" i="4"/>
  <c r="H18" i="4"/>
  <c r="I18" i="4"/>
  <c r="J18" i="4"/>
  <c r="K18" i="4"/>
  <c r="L18" i="4"/>
  <c r="G19" i="4"/>
  <c r="H19" i="4"/>
  <c r="I19" i="4"/>
  <c r="J19" i="4"/>
  <c r="K19" i="4"/>
  <c r="L19" i="4"/>
  <c r="G20" i="4"/>
  <c r="H20" i="4"/>
  <c r="I20" i="4"/>
  <c r="J20" i="4"/>
  <c r="K20" i="4"/>
  <c r="L20" i="4"/>
  <c r="G21" i="4"/>
  <c r="H21" i="4"/>
  <c r="I21" i="4"/>
  <c r="J21" i="4"/>
  <c r="K21" i="4"/>
  <c r="L21" i="4"/>
  <c r="G22" i="4"/>
  <c r="M22" i="4" s="1"/>
  <c r="H22" i="4"/>
  <c r="I22" i="4"/>
  <c r="J22" i="4"/>
  <c r="K22" i="4"/>
  <c r="L22" i="4"/>
  <c r="I23" i="4"/>
  <c r="L23" i="4"/>
  <c r="G24" i="4"/>
  <c r="H24" i="4"/>
  <c r="I24" i="4"/>
  <c r="J24" i="4"/>
  <c r="K24" i="4"/>
  <c r="L24" i="4"/>
  <c r="G25" i="4"/>
  <c r="H25" i="4"/>
  <c r="I25" i="4"/>
  <c r="J25" i="4"/>
  <c r="K25" i="4"/>
  <c r="L25" i="4"/>
  <c r="G26" i="4"/>
  <c r="H26" i="4"/>
  <c r="I26" i="4"/>
  <c r="J26" i="4"/>
  <c r="K26" i="4"/>
  <c r="L26" i="4"/>
  <c r="G27" i="4"/>
  <c r="H27" i="4"/>
  <c r="I27" i="4"/>
  <c r="J27" i="4"/>
  <c r="K27" i="4"/>
  <c r="L27" i="4"/>
  <c r="G28" i="4"/>
  <c r="H28" i="4"/>
  <c r="I28" i="4"/>
  <c r="J28" i="4"/>
  <c r="K28" i="4"/>
  <c r="L28" i="4"/>
  <c r="G29" i="4"/>
  <c r="H29" i="4"/>
  <c r="I29" i="4"/>
  <c r="J29" i="4"/>
  <c r="K29" i="4"/>
  <c r="L29" i="4"/>
  <c r="G30" i="4"/>
  <c r="H30" i="4"/>
  <c r="I30" i="4"/>
  <c r="J30" i="4"/>
  <c r="K30" i="4"/>
  <c r="L30" i="4"/>
  <c r="G31" i="4"/>
  <c r="H31" i="4"/>
  <c r="I31" i="4"/>
  <c r="J31" i="4"/>
  <c r="K31" i="4"/>
  <c r="L31" i="4"/>
  <c r="G32" i="4"/>
  <c r="H32" i="4"/>
  <c r="I32" i="4"/>
  <c r="J32" i="4"/>
  <c r="K32" i="4"/>
  <c r="L32" i="4"/>
  <c r="G33" i="4"/>
  <c r="H33" i="4"/>
  <c r="I33" i="4"/>
  <c r="J33" i="4"/>
  <c r="K33" i="4"/>
  <c r="L33" i="4"/>
  <c r="L34" i="4"/>
  <c r="M34" i="4" s="1"/>
  <c r="G35" i="4"/>
  <c r="H35" i="4"/>
  <c r="I35" i="4"/>
  <c r="J35" i="4"/>
  <c r="K35" i="4"/>
  <c r="L35" i="4"/>
  <c r="G36" i="4"/>
  <c r="H36" i="4"/>
  <c r="I36" i="4"/>
  <c r="J36" i="4"/>
  <c r="K36" i="4"/>
  <c r="L36" i="4"/>
  <c r="G37" i="4"/>
  <c r="H37" i="4"/>
  <c r="I37" i="4"/>
  <c r="J37" i="4"/>
  <c r="K37" i="4"/>
  <c r="L37" i="4"/>
  <c r="G38" i="4"/>
  <c r="H38" i="4"/>
  <c r="I38" i="4"/>
  <c r="J38" i="4"/>
  <c r="K38" i="4"/>
  <c r="L38" i="4"/>
  <c r="M30" i="4"/>
  <c r="M6" i="4"/>
  <c r="C16" i="3"/>
  <c r="M28" i="4" l="1"/>
  <c r="M26" i="4"/>
  <c r="M20" i="4"/>
  <c r="M18" i="4"/>
  <c r="M12" i="4"/>
  <c r="M10" i="4"/>
  <c r="M36" i="4"/>
  <c r="N18" i="4"/>
  <c r="N14" i="4"/>
  <c r="N12" i="4"/>
  <c r="N10" i="4"/>
  <c r="N8" i="4"/>
  <c r="N6" i="4"/>
  <c r="N36" i="4"/>
  <c r="N30" i="4"/>
  <c r="N28" i="4"/>
  <c r="N26" i="4"/>
  <c r="N22" i="4"/>
  <c r="N20" i="4"/>
  <c r="M16" i="4"/>
  <c r="N16" i="4" s="1"/>
  <c r="M24" i="4"/>
  <c r="N24" i="4" s="1"/>
  <c r="M32" i="4"/>
  <c r="N32" i="4" s="1"/>
  <c r="N34" i="4"/>
  <c r="N33" i="4"/>
  <c r="M7" i="4"/>
  <c r="N7" i="4" s="1"/>
  <c r="M11" i="4"/>
  <c r="N11" i="4" s="1"/>
  <c r="M13" i="4"/>
  <c r="N13" i="4" s="1"/>
  <c r="M17" i="4"/>
  <c r="N17" i="4" s="1"/>
  <c r="M19" i="4"/>
  <c r="N19" i="4" s="1"/>
  <c r="M21" i="4"/>
  <c r="N21" i="4" s="1"/>
  <c r="M23" i="4"/>
  <c r="N23" i="4" s="1"/>
  <c r="M25" i="4"/>
  <c r="N25" i="4" s="1"/>
  <c r="M27" i="4"/>
  <c r="N27" i="4" s="1"/>
  <c r="M29" i="4"/>
  <c r="N29" i="4" s="1"/>
  <c r="M31" i="4"/>
  <c r="N31" i="4" s="1"/>
  <c r="M33" i="4"/>
  <c r="M35" i="4"/>
  <c r="N35" i="4" s="1"/>
  <c r="M38" i="4"/>
  <c r="N38" i="4" s="1"/>
  <c r="M5" i="4"/>
  <c r="N5" i="4" s="1"/>
  <c r="M9" i="4"/>
  <c r="N9" i="4" s="1"/>
  <c r="M15" i="4"/>
  <c r="N15" i="4" s="1"/>
  <c r="M37" i="4"/>
  <c r="N37" i="4" s="1"/>
</calcChain>
</file>

<file path=xl/sharedStrings.xml><?xml version="1.0" encoding="utf-8"?>
<sst xmlns="http://schemas.openxmlformats.org/spreadsheetml/2006/main" count="273" uniqueCount="179">
  <si>
    <t>KODE MK</t>
  </si>
  <si>
    <t>A1H2A69B</t>
  </si>
  <si>
    <t>NAMA MK</t>
  </si>
  <si>
    <t>MICROTEACHING</t>
  </si>
  <si>
    <t>NAMA KELAS</t>
  </si>
  <si>
    <t>A</t>
  </si>
  <si>
    <t>Program Studi</t>
  </si>
  <si>
    <t>S1 PENDIDIKAN GURU SEKOLAH DASAR</t>
  </si>
  <si>
    <t>Fakultas</t>
  </si>
  <si>
    <t>KEGURUAN DAN ILMU PENDIDIKAN</t>
  </si>
  <si>
    <t>Semester</t>
  </si>
  <si>
    <t>Nama Dosen</t>
  </si>
  <si>
    <t>SINTAYANA MUHARDINI, 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</si>
  <si>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</si>
  <si>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</si>
  <si>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</si>
  <si>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</si>
  <si>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</si>
  <si>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</si>
  <si>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</si>
  <si>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</si>
  <si>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</si>
  <si>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</si>
  <si>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</si>
  <si>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</si>
  <si>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</si>
  <si>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</si>
  <si>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</si>
  <si>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</si>
  <si>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</si>
  <si>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</si>
  <si>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</si>
  <si>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</si>
  <si>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</si>
  <si>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</si>
  <si>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</si>
  <si>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</si>
  <si>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</si>
  <si>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</si>
  <si>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</si>
  <si>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</si>
  <si>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</si>
  <si>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</si>
  <si>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</si>
  <si>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</si>
  <si>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</si>
  <si>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</si>
  <si>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</si>
  <si>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</si>
  <si>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</si>
  <si>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</si>
  <si>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</si>
  <si>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</si>
  <si>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</si>
  <si>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</si>
  <si>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</si>
  <si>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</si>
  <si>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</si>
  <si>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</si>
  <si>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</si>
  <si>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</si>
  <si>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</si>
  <si>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</si>
  <si>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</si>
  <si>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MICROTEACHING (A1H2A69B)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</si>
  <si>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</si>
  <si>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</si>
  <si>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</si>
  <si>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</si>
  <si>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</si>
  <si>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</si>
  <si>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</si>
  <si>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</si>
  <si>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</si>
  <si>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2021A1H024</t>
  </si>
  <si>
    <t>ABIL AKBAR</t>
  </si>
  <si>
    <t>2022A1H001</t>
  </si>
  <si>
    <t>ADITYA RAFSANJANI AMRULLAH</t>
  </si>
  <si>
    <t>2022A1H002</t>
  </si>
  <si>
    <t>AFRIANI</t>
  </si>
  <si>
    <t>2022A1H006</t>
  </si>
  <si>
    <t>AKRAM RABBANI</t>
  </si>
  <si>
    <t>2022A1H007</t>
  </si>
  <si>
    <t>ALAN ALFARIZI</t>
  </si>
  <si>
    <t>2022A1H008</t>
  </si>
  <si>
    <t>ALFARIZI MULTAZAM</t>
  </si>
  <si>
    <t>2022A1H009</t>
  </si>
  <si>
    <t>ALIVIA INDAH SOLEHATIN</t>
  </si>
  <si>
    <t>2022A1H010</t>
  </si>
  <si>
    <t>AMANDA FEBRIANTI</t>
  </si>
  <si>
    <t>2022A1H011</t>
  </si>
  <si>
    <t>AMELIA</t>
  </si>
  <si>
    <t>2022A1H012</t>
  </si>
  <si>
    <t>ANDITA TASTAMA</t>
  </si>
  <si>
    <t>2022A1H014</t>
  </si>
  <si>
    <t>ANGGUN LIATUN JANNAH</t>
  </si>
  <si>
    <t>2022A1H016</t>
  </si>
  <si>
    <t>ANISAH RAMADANTI</t>
  </si>
  <si>
    <t>2022A1H017</t>
  </si>
  <si>
    <t>ANISATURAHMA</t>
  </si>
  <si>
    <t>2022A1H018</t>
  </si>
  <si>
    <t>ANNISAH</t>
  </si>
  <si>
    <t>2022A1H019</t>
  </si>
  <si>
    <t>APRILYA NINGSIH</t>
  </si>
  <si>
    <t>2022A1H020</t>
  </si>
  <si>
    <t>ARBANI</t>
  </si>
  <si>
    <t>2022A1H021</t>
  </si>
  <si>
    <t>ARTIKA NURWAHYUNI</t>
  </si>
  <si>
    <t>2022A1H022</t>
  </si>
  <si>
    <t>ARWINI</t>
  </si>
  <si>
    <t>2022A1H023</t>
  </si>
  <si>
    <t>ASSYFA CIPTA LESTARI</t>
  </si>
  <si>
    <t>2022A1H024</t>
  </si>
  <si>
    <t>ASTRI YULAELAWATI</t>
  </si>
  <si>
    <t>2022A1H025</t>
  </si>
  <si>
    <t>AYU APRILIANA</t>
  </si>
  <si>
    <t>2022A1H026</t>
  </si>
  <si>
    <t>AYU WULAN SARI</t>
  </si>
  <si>
    <t>2022A1H027</t>
  </si>
  <si>
    <t>AZIS FURKAN</t>
  </si>
  <si>
    <t>2022A1H028</t>
  </si>
  <si>
    <t>BAIQ IMELDA</t>
  </si>
  <si>
    <t>2022A1H029</t>
  </si>
  <si>
    <t>BAIQ RINA</t>
  </si>
  <si>
    <t>2022A1H030</t>
  </si>
  <si>
    <t>BUNGA MAYANG SARI</t>
  </si>
  <si>
    <t>2022A1H031</t>
  </si>
  <si>
    <t>BUNGA ORIZA SATIFA</t>
  </si>
  <si>
    <t>2022A1H032</t>
  </si>
  <si>
    <t>DESAK MADE ARMIKA DWIKAYANTI</t>
  </si>
  <si>
    <t>2022A1H033</t>
  </si>
  <si>
    <t>DIKI DAMMA PUTRA</t>
  </si>
  <si>
    <t>2022A1H034</t>
  </si>
  <si>
    <t>DIONISIA NATALIA MEDHO</t>
  </si>
  <si>
    <t>2022A1H035</t>
  </si>
  <si>
    <t>DISTA HARTAPUTRI</t>
  </si>
  <si>
    <t>2022A1H037</t>
  </si>
  <si>
    <t>DWI SEFIANTI</t>
  </si>
  <si>
    <t>2022A1H039</t>
  </si>
  <si>
    <t>EKA KURNIAWATI</t>
  </si>
  <si>
    <t>2022A1H040</t>
  </si>
  <si>
    <t>EKA PUTRI JUMRATI</t>
  </si>
  <si>
    <t xml:space="preserve">Mampu menjelaskan konsep pengajaran mikro </t>
  </si>
  <si>
    <t>Able to explain the concept of micro teaching</t>
  </si>
  <si>
    <t xml:space="preserve">Mengasosiasikan komponen- komponen keterampilan bertanya </t>
  </si>
  <si>
    <t>Associate the components of questioning skills</t>
  </si>
  <si>
    <t xml:space="preserve">Menerapkan keterampilan bertanya, membuka dan menutup pelajaran </t>
  </si>
  <si>
    <t>Apply the skills of asking questions, opening and closing the lesson</t>
  </si>
  <si>
    <t xml:space="preserve">Mengasosiasikan komponen- komponen keterampilan menjelaskan </t>
  </si>
  <si>
    <t>Associate the components of explanation skills</t>
  </si>
  <si>
    <t xml:space="preserve">Menerapkan keterampilan menjelaskan dan memberikan penguatan </t>
  </si>
  <si>
    <t>Apply the skills of explaining and providing reinforcement</t>
  </si>
  <si>
    <t xml:space="preserve">Mengasosiasikan komponen- komponen keterampilan memberikan variasi </t>
  </si>
  <si>
    <t>Associating skill components provides variety</t>
  </si>
  <si>
    <t>Menerapkan keterampilan memberikan variasi</t>
  </si>
  <si>
    <t>Apply the skill of providing variety</t>
  </si>
  <si>
    <t>evaluasi tengah semester</t>
  </si>
  <si>
    <t>mid-semester evaluation</t>
  </si>
  <si>
    <t>Mengasosiasikan komponen- komponen keterampilan mengelola kelas</t>
  </si>
  <si>
    <t>Associate the components of classroom management skills</t>
  </si>
  <si>
    <t>Menjelaskan perencanaan pembelajaran</t>
  </si>
  <si>
    <t>Explain learning planning</t>
  </si>
  <si>
    <t>Menerapkan perencanaan pembelajaran tematik 	sesuai dengan perencanaan yang	dibuat secara perorangan</t>
  </si>
  <si>
    <t>Implement thematic learning planning according to the plans made individually</t>
  </si>
  <si>
    <t>Menerapkan perencanaan pembelajaran tematik sesuai dengan perencanaan yan dibuat secara perorangan</t>
  </si>
  <si>
    <t>Menerapkan perencanaan pembelajaran tematik sesuai dengan perencanaan yang dibuat secara perorangan</t>
  </si>
  <si>
    <t>Implement thematic learning planning in accordance with the plans made individually</t>
  </si>
  <si>
    <t>Menerapkan perencanaan pembelajaran tematik  sesuai dengan perencanaan yang dibuat secara perorangan</t>
  </si>
  <si>
    <t>End of semester evaluation</t>
  </si>
  <si>
    <t>Evaluasi akhir semester</t>
  </si>
  <si>
    <t>Tes</t>
  </si>
  <si>
    <t>Write a paper</t>
  </si>
  <si>
    <t>Membuat makalah</t>
  </si>
  <si>
    <t>Praktik Mengajar</t>
  </si>
  <si>
    <t>Teaching Practice</t>
  </si>
  <si>
    <t>Keaktifan dalam diskusi dan kehadiran</t>
  </si>
  <si>
    <t>Activeness in discussions and attendance</t>
  </si>
  <si>
    <t>Create learning tools</t>
  </si>
  <si>
    <t>Membuat Perangkat Pembelajaran https://drive.google.com/drive/folders/1PZFynkfzCp3mZqjWb8baCI82kzlXSFMF?usp=drive_link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</si>
</sst>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</font>
    <font>
      <b/>
      <sz val="11"/>
      <color rgb="FF000000"/>
      <name val="Calibri"/>
    </font>
    <font>
      <sz val="10"/>
      <color rgb="FF000000"/>
      <name val="Times New Roman"/>
      <family val="1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sz val="10"/>
      <color rgb="FF1F1F1F"/>
      <name val="Times New Roman"/>
      <family val="1"/>
    </font>
    <font>
      <sz val="11"/>
      <color rgb="FF1F1F1F"/>
      <name val="Times New Roman"/>
      <family val="1"/>
    </font>
    <font>
      <sz val="11"/>
      <color rgb="FF1F1F1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4" fillId="0" borderId="0" xfId="0" applyFont="1" applyProtection="1">
      <protection locked="0"/>
    </xf>
    <xf numFmtId="0" fontId="2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3" fillId="0" borderId="0" xfId="0" applyFont="1" applyProtection="1">
      <protection locked="0"/>
    </xf>
    <xf numFmtId="0" fontId="6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SUS/Downloads/2022_daftar%20hadir%20uas_ganjil%2024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MBELAJARAN BI"/>
      <sheetName val="1 (2)"/>
      <sheetName val="1 (3)"/>
      <sheetName val="1 (4)"/>
      <sheetName val="1 (5)"/>
      <sheetName val="1 (6)"/>
      <sheetName val="PEMBELAJARAN IPS SD"/>
      <sheetName val="2 (2)"/>
      <sheetName val="2 (3)"/>
      <sheetName val="2 (4)"/>
      <sheetName val="2 (5)"/>
      <sheetName val="2 (6)"/>
      <sheetName val="PEMBELAJARAN IPA SD"/>
      <sheetName val="3 (2)"/>
      <sheetName val="3 (3)"/>
      <sheetName val="3 (4)"/>
      <sheetName val="3 (5)"/>
      <sheetName val="3 (6)"/>
      <sheetName val="MICROTEACHING"/>
      <sheetName val="4 (2)"/>
      <sheetName val="4 (3)"/>
      <sheetName val="4 (4)"/>
      <sheetName val="4 (5)"/>
      <sheetName val="4 (6)"/>
      <sheetName val="PENDIDIKAN KEBUDAYAAN SASAMBO"/>
      <sheetName val="5 (2)"/>
      <sheetName val="5 (3)"/>
      <sheetName val="5 (4)"/>
      <sheetName val="5 (5)"/>
      <sheetName val="5 (6)"/>
      <sheetName val="TEKNIK PENULISAN KARYA ILMIAH"/>
      <sheetName val="6 (2)"/>
      <sheetName val="6 (3)"/>
      <sheetName val="6 (4)"/>
      <sheetName val="6 (5)"/>
      <sheetName val="6 (6)"/>
      <sheetName val="PENELITIAN TINDAKAN KELAS"/>
      <sheetName val="7 (2)"/>
      <sheetName val="7 (3)"/>
      <sheetName val="7 (4)"/>
      <sheetName val="7 (5)"/>
      <sheetName val="7 (6)"/>
      <sheetName val="METODOLOGI PENELITIAN"/>
      <sheetName val="8 (2)"/>
      <sheetName val="8 (3)"/>
      <sheetName val="8 (4)"/>
      <sheetName val="8 (5)"/>
      <sheetName val="8 (6)"/>
      <sheetName val="GIZI DAN KESEHATAN ANAK SD"/>
      <sheetName val="9 (2)"/>
      <sheetName val="9 (3)"/>
      <sheetName val="9 (4)"/>
      <sheetName val="9 (5)"/>
      <sheetName val="9 (6)"/>
      <sheetName val="SENI BUDAYA DAN PRAKARYA"/>
      <sheetName val="10 (2)"/>
      <sheetName val="10 (3)"/>
      <sheetName val="10 (4)"/>
      <sheetName val="10 (5)"/>
      <sheetName val="10 (6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6">
          <cell r="E16">
            <v>50</v>
          </cell>
          <cell r="H16">
            <v>80</v>
          </cell>
        </row>
        <row r="17">
          <cell r="E17">
            <v>80</v>
          </cell>
          <cell r="F17">
            <v>50</v>
          </cell>
          <cell r="G17">
            <v>60</v>
          </cell>
          <cell r="H17">
            <v>80</v>
          </cell>
          <cell r="I17">
            <v>60</v>
          </cell>
          <cell r="J17">
            <v>50</v>
          </cell>
        </row>
        <row r="18">
          <cell r="E18">
            <v>75</v>
          </cell>
          <cell r="F18">
            <v>65</v>
          </cell>
          <cell r="G18">
            <v>20</v>
          </cell>
          <cell r="H18">
            <v>80</v>
          </cell>
          <cell r="I18">
            <v>60</v>
          </cell>
          <cell r="J18">
            <v>60</v>
          </cell>
        </row>
        <row r="19">
          <cell r="E19">
            <v>70</v>
          </cell>
          <cell r="F19">
            <v>65</v>
          </cell>
          <cell r="G19">
            <v>60</v>
          </cell>
          <cell r="H19">
            <v>80</v>
          </cell>
          <cell r="I19">
            <v>50</v>
          </cell>
          <cell r="J19">
            <v>70</v>
          </cell>
        </row>
        <row r="20">
          <cell r="E20">
            <v>55</v>
          </cell>
          <cell r="F20">
            <v>60</v>
          </cell>
          <cell r="G20">
            <v>20</v>
          </cell>
          <cell r="H20">
            <v>80</v>
          </cell>
          <cell r="I20">
            <v>0</v>
          </cell>
          <cell r="J20">
            <v>55</v>
          </cell>
        </row>
        <row r="21">
          <cell r="E21">
            <v>75</v>
          </cell>
          <cell r="F21">
            <v>65</v>
          </cell>
          <cell r="G21">
            <v>70</v>
          </cell>
          <cell r="H21">
            <v>80</v>
          </cell>
          <cell r="I21">
            <v>50</v>
          </cell>
          <cell r="J21">
            <v>60</v>
          </cell>
        </row>
        <row r="22">
          <cell r="E22">
            <v>55</v>
          </cell>
          <cell r="F22">
            <v>40</v>
          </cell>
          <cell r="G22">
            <v>20</v>
          </cell>
          <cell r="H22">
            <v>80</v>
          </cell>
          <cell r="I22">
            <v>30</v>
          </cell>
          <cell r="J22">
            <v>30</v>
          </cell>
        </row>
        <row r="23">
          <cell r="E23">
            <v>75</v>
          </cell>
          <cell r="F23">
            <v>65</v>
          </cell>
          <cell r="G23">
            <v>55</v>
          </cell>
          <cell r="H23">
            <v>80</v>
          </cell>
          <cell r="I23">
            <v>50</v>
          </cell>
          <cell r="J23">
            <v>65</v>
          </cell>
        </row>
        <row r="24">
          <cell r="E24">
            <v>75</v>
          </cell>
          <cell r="F24">
            <v>63</v>
          </cell>
          <cell r="G24">
            <v>70</v>
          </cell>
          <cell r="H24">
            <v>80</v>
          </cell>
          <cell r="I24">
            <v>55</v>
          </cell>
          <cell r="J24">
            <v>63</v>
          </cell>
        </row>
        <row r="25">
          <cell r="E25">
            <v>80</v>
          </cell>
          <cell r="F25">
            <v>55</v>
          </cell>
          <cell r="G25">
            <v>65</v>
          </cell>
          <cell r="H25">
            <v>80</v>
          </cell>
          <cell r="I25">
            <v>50</v>
          </cell>
          <cell r="J25">
            <v>60</v>
          </cell>
        </row>
        <row r="26">
          <cell r="E26">
            <v>75</v>
          </cell>
          <cell r="F26">
            <v>65</v>
          </cell>
          <cell r="G26">
            <v>70</v>
          </cell>
          <cell r="H26">
            <v>80</v>
          </cell>
          <cell r="I26">
            <v>55</v>
          </cell>
          <cell r="J26">
            <v>62</v>
          </cell>
        </row>
        <row r="27">
          <cell r="E27">
            <v>75</v>
          </cell>
          <cell r="F27">
            <v>60</v>
          </cell>
          <cell r="G27">
            <v>60</v>
          </cell>
          <cell r="H27">
            <v>80</v>
          </cell>
          <cell r="I27">
            <v>60</v>
          </cell>
          <cell r="J27">
            <v>65</v>
          </cell>
        </row>
        <row r="28">
          <cell r="E28">
            <v>75</v>
          </cell>
          <cell r="F28">
            <v>68</v>
          </cell>
          <cell r="G28">
            <v>65</v>
          </cell>
          <cell r="H28">
            <v>80</v>
          </cell>
          <cell r="I28">
            <v>60</v>
          </cell>
          <cell r="J28">
            <v>65</v>
          </cell>
        </row>
        <row r="29">
          <cell r="E29">
            <v>70</v>
          </cell>
          <cell r="F29">
            <v>65</v>
          </cell>
          <cell r="G29">
            <v>55</v>
          </cell>
          <cell r="H29">
            <v>80</v>
          </cell>
          <cell r="I29">
            <v>40</v>
          </cell>
          <cell r="J29">
            <v>60</v>
          </cell>
        </row>
        <row r="30">
          <cell r="E30">
            <v>75</v>
          </cell>
          <cell r="F30">
            <v>65</v>
          </cell>
          <cell r="G30">
            <v>65</v>
          </cell>
          <cell r="H30">
            <v>80</v>
          </cell>
          <cell r="I30">
            <v>60</v>
          </cell>
          <cell r="J30">
            <v>68</v>
          </cell>
        </row>
        <row r="31">
          <cell r="E31">
            <v>70</v>
          </cell>
          <cell r="F31">
            <v>60</v>
          </cell>
          <cell r="G31">
            <v>40</v>
          </cell>
          <cell r="H31">
            <v>80</v>
          </cell>
          <cell r="I31">
            <v>45</v>
          </cell>
          <cell r="J31">
            <v>45</v>
          </cell>
        </row>
        <row r="32">
          <cell r="E32">
            <v>75</v>
          </cell>
          <cell r="F32">
            <v>65</v>
          </cell>
          <cell r="G32">
            <v>60</v>
          </cell>
          <cell r="H32">
            <v>80</v>
          </cell>
          <cell r="I32">
            <v>65</v>
          </cell>
          <cell r="J32">
            <v>50</v>
          </cell>
        </row>
        <row r="33">
          <cell r="E33">
            <v>75</v>
          </cell>
          <cell r="F33">
            <v>65</v>
          </cell>
          <cell r="G33">
            <v>20</v>
          </cell>
          <cell r="H33">
            <v>80</v>
          </cell>
          <cell r="I33">
            <v>55</v>
          </cell>
          <cell r="J33">
            <v>60</v>
          </cell>
        </row>
        <row r="34">
          <cell r="G34">
            <v>70</v>
          </cell>
          <cell r="J34">
            <v>70</v>
          </cell>
        </row>
        <row r="35">
          <cell r="E35">
            <v>75</v>
          </cell>
          <cell r="F35">
            <v>45</v>
          </cell>
          <cell r="G35">
            <v>30</v>
          </cell>
          <cell r="H35">
            <v>80</v>
          </cell>
          <cell r="I35">
            <v>50</v>
          </cell>
          <cell r="J35">
            <v>50</v>
          </cell>
        </row>
        <row r="36">
          <cell r="E36">
            <v>75</v>
          </cell>
          <cell r="F36">
            <v>72</v>
          </cell>
          <cell r="G36">
            <v>65</v>
          </cell>
          <cell r="H36">
            <v>80</v>
          </cell>
          <cell r="I36">
            <v>60</v>
          </cell>
          <cell r="J36">
            <v>68</v>
          </cell>
        </row>
        <row r="37">
          <cell r="E37">
            <v>75</v>
          </cell>
          <cell r="F37">
            <v>70</v>
          </cell>
          <cell r="G37">
            <v>60</v>
          </cell>
          <cell r="H37">
            <v>80</v>
          </cell>
          <cell r="I37">
            <v>50</v>
          </cell>
          <cell r="J37">
            <v>65</v>
          </cell>
        </row>
        <row r="38">
          <cell r="E38">
            <v>75</v>
          </cell>
          <cell r="F38">
            <v>50</v>
          </cell>
          <cell r="G38">
            <v>40</v>
          </cell>
          <cell r="H38">
            <v>80</v>
          </cell>
          <cell r="I38">
            <v>30</v>
          </cell>
          <cell r="J38">
            <v>58</v>
          </cell>
        </row>
        <row r="39">
          <cell r="E39">
            <v>75</v>
          </cell>
          <cell r="F39">
            <v>65</v>
          </cell>
          <cell r="G39">
            <v>70</v>
          </cell>
          <cell r="H39">
            <v>80</v>
          </cell>
          <cell r="I39">
            <v>50</v>
          </cell>
          <cell r="J39">
            <v>62</v>
          </cell>
        </row>
        <row r="40">
          <cell r="E40">
            <v>70</v>
          </cell>
          <cell r="F40">
            <v>70</v>
          </cell>
          <cell r="G40">
            <v>55</v>
          </cell>
          <cell r="H40">
            <v>80</v>
          </cell>
          <cell r="I40">
            <v>60</v>
          </cell>
          <cell r="J40">
            <v>65</v>
          </cell>
        </row>
        <row r="41">
          <cell r="E41">
            <v>75</v>
          </cell>
          <cell r="F41">
            <v>65</v>
          </cell>
          <cell r="G41">
            <v>30</v>
          </cell>
          <cell r="H41">
            <v>80</v>
          </cell>
          <cell r="I41">
            <v>55</v>
          </cell>
          <cell r="J41">
            <v>64</v>
          </cell>
        </row>
        <row r="42">
          <cell r="E42">
            <v>75</v>
          </cell>
          <cell r="F42">
            <v>70</v>
          </cell>
          <cell r="G42">
            <v>70</v>
          </cell>
          <cell r="H42">
            <v>80</v>
          </cell>
          <cell r="I42">
            <v>55</v>
          </cell>
          <cell r="J42">
            <v>65</v>
          </cell>
        </row>
        <row r="43">
          <cell r="E43">
            <v>70</v>
          </cell>
          <cell r="F43">
            <v>60</v>
          </cell>
          <cell r="G43">
            <v>70</v>
          </cell>
          <cell r="H43">
            <v>80</v>
          </cell>
          <cell r="I43">
            <v>60</v>
          </cell>
          <cell r="J43">
            <v>55</v>
          </cell>
        </row>
        <row r="44">
          <cell r="E44">
            <v>75</v>
          </cell>
          <cell r="F44">
            <v>55</v>
          </cell>
          <cell r="G44">
            <v>60</v>
          </cell>
          <cell r="H44">
            <v>80</v>
          </cell>
          <cell r="I44">
            <v>60</v>
          </cell>
          <cell r="J44">
            <v>62</v>
          </cell>
        </row>
        <row r="45">
          <cell r="J45">
            <v>70</v>
          </cell>
        </row>
        <row r="46">
          <cell r="E46">
            <v>75</v>
          </cell>
          <cell r="F46">
            <v>65</v>
          </cell>
          <cell r="G46">
            <v>60</v>
          </cell>
          <cell r="H46">
            <v>80</v>
          </cell>
          <cell r="I46">
            <v>55</v>
          </cell>
          <cell r="J46">
            <v>66</v>
          </cell>
        </row>
        <row r="47">
          <cell r="E47">
            <v>75</v>
          </cell>
          <cell r="F47">
            <v>52</v>
          </cell>
          <cell r="G47">
            <v>30</v>
          </cell>
          <cell r="H47">
            <v>80</v>
          </cell>
          <cell r="I47">
            <v>55</v>
          </cell>
          <cell r="J47">
            <v>50</v>
          </cell>
        </row>
        <row r="48">
          <cell r="E48">
            <v>65</v>
          </cell>
          <cell r="F48">
            <v>50</v>
          </cell>
          <cell r="G48">
            <v>20</v>
          </cell>
          <cell r="H48">
            <v>80</v>
          </cell>
          <cell r="I48">
            <v>40</v>
          </cell>
          <cell r="J48">
            <v>50</v>
          </cell>
        </row>
        <row r="49">
          <cell r="E49">
            <v>75</v>
          </cell>
          <cell r="F49">
            <v>65</v>
          </cell>
          <cell r="G49">
            <v>70</v>
          </cell>
          <cell r="H49">
            <v>80</v>
          </cell>
          <cell r="I49">
            <v>60</v>
          </cell>
          <cell r="J49">
            <v>62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8" workbookViewId="0">
      <selection activeCell="H16" sqref="H16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12" t="s">
        <v>142</v>
      </c>
      <c r="C10" s="15" t="s">
        <v>143</v>
      </c>
      <c r="D10">
        <v>1234583318</v>
      </c>
    </row>
    <row r="11" spans="1:4" x14ac:dyDescent="0.35">
      <c r="A11">
        <v>2</v>
      </c>
      <c r="B11" s="13" t="s">
        <v>144</v>
      </c>
      <c r="C11" s="15" t="s">
        <v>145</v>
      </c>
      <c r="D11">
        <v>1234583318</v>
      </c>
    </row>
    <row r="12" spans="1:4" x14ac:dyDescent="0.35">
      <c r="A12">
        <v>3</v>
      </c>
      <c r="B12" s="13" t="s">
        <v>146</v>
      </c>
      <c r="C12" s="15" t="s">
        <v>147</v>
      </c>
      <c r="D12">
        <v>1234583318</v>
      </c>
    </row>
    <row r="13" spans="1:4" x14ac:dyDescent="0.35">
      <c r="A13">
        <v>4</v>
      </c>
      <c r="B13" s="13" t="s">
        <v>148</v>
      </c>
      <c r="C13" s="15" t="s">
        <v>149</v>
      </c>
      <c r="D13">
        <v>1234583318</v>
      </c>
    </row>
    <row r="14" spans="1:4" x14ac:dyDescent="0.35">
      <c r="A14">
        <v>5</v>
      </c>
      <c r="B14" s="13" t="s">
        <v>150</v>
      </c>
      <c r="C14" s="15" t="s">
        <v>151</v>
      </c>
      <c r="D14">
        <v>1234583318</v>
      </c>
    </row>
    <row r="15" spans="1:4" x14ac:dyDescent="0.35">
      <c r="A15">
        <v>6</v>
      </c>
      <c r="B15" s="13" t="s">
        <v>152</v>
      </c>
      <c r="C15" s="15" t="s">
        <v>153</v>
      </c>
      <c r="D15">
        <v>1234583318</v>
      </c>
    </row>
    <row r="16" spans="1:4" x14ac:dyDescent="0.35">
      <c r="A16">
        <v>7</v>
      </c>
      <c r="B16" s="14" t="s">
        <v>154</v>
      </c>
      <c r="C16" s="15" t="s">
        <v>155</v>
      </c>
      <c r="D16">
        <v>1234583318</v>
      </c>
    </row>
    <row r="17" spans="1:4" x14ac:dyDescent="0.35">
      <c r="A17">
        <v>8</v>
      </c>
      <c r="B17" s="14" t="s">
        <v>156</v>
      </c>
      <c r="C17" s="15" t="s">
        <v>157</v>
      </c>
      <c r="D17">
        <v>1234583318</v>
      </c>
    </row>
    <row r="18" spans="1:4" x14ac:dyDescent="0.35">
      <c r="A18">
        <v>9</v>
      </c>
      <c r="B18" s="12" t="s">
        <v>158</v>
      </c>
      <c r="C18" s="15" t="s">
        <v>159</v>
      </c>
      <c r="D18">
        <v>1234583318</v>
      </c>
    </row>
    <row r="19" spans="1:4" x14ac:dyDescent="0.35">
      <c r="A19">
        <v>10</v>
      </c>
      <c r="B19" s="12" t="s">
        <v>160</v>
      </c>
      <c r="C19" s="15" t="s">
        <v>161</v>
      </c>
      <c r="D19">
        <v>1234583318</v>
      </c>
    </row>
    <row r="20" spans="1:4" x14ac:dyDescent="0.35">
      <c r="A20">
        <v>11</v>
      </c>
      <c r="B20" s="16" t="s">
        <v>162</v>
      </c>
      <c r="C20" s="17" t="s">
        <v>163</v>
      </c>
      <c r="D20">
        <v>1234583318</v>
      </c>
    </row>
    <row r="21" spans="1:4" x14ac:dyDescent="0.35">
      <c r="A21">
        <v>12</v>
      </c>
      <c r="B21" s="11" t="s">
        <v>164</v>
      </c>
      <c r="C21" s="17" t="s">
        <v>163</v>
      </c>
      <c r="D21">
        <v>1234583318</v>
      </c>
    </row>
    <row r="22" spans="1:4" x14ac:dyDescent="0.35">
      <c r="A22">
        <v>13</v>
      </c>
      <c r="B22" s="11" t="s">
        <v>165</v>
      </c>
      <c r="C22" s="17" t="s">
        <v>163</v>
      </c>
      <c r="D22">
        <v>1234583318</v>
      </c>
    </row>
    <row r="23" spans="1:4" x14ac:dyDescent="0.35">
      <c r="A23">
        <v>14</v>
      </c>
      <c r="B23" s="11" t="s">
        <v>164</v>
      </c>
      <c r="C23" s="17" t="s">
        <v>166</v>
      </c>
      <c r="D23">
        <v>1234583318</v>
      </c>
    </row>
    <row r="24" spans="1:4" x14ac:dyDescent="0.35">
      <c r="A24">
        <v>15</v>
      </c>
      <c r="B24" s="11" t="s">
        <v>167</v>
      </c>
      <c r="C24" s="17" t="s">
        <v>163</v>
      </c>
      <c r="D24">
        <v>1234583318</v>
      </c>
    </row>
    <row r="25" spans="1:4" x14ac:dyDescent="0.35">
      <c r="A25">
        <v>16</v>
      </c>
      <c r="B25" s="16" t="s">
        <v>169</v>
      </c>
      <c r="C25" s="17" t="s">
        <v>168</v>
      </c>
      <c r="D25">
        <v>1234583318</v>
      </c>
    </row>
  </sheetData>
  <sheetProtection password="EE11" sheet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9" t="s">
        <v>19</v>
      </c>
      <c r="C3" s="19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1" sqref="D11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35">
      <c r="A10">
        <v>1</v>
      </c>
      <c r="B10" t="s">
        <v>58</v>
      </c>
      <c r="C10" s="9">
        <v>0.1</v>
      </c>
      <c r="D10" s="16" t="s">
        <v>175</v>
      </c>
      <c r="E10" s="17" t="s">
        <v>176</v>
      </c>
      <c r="F10">
        <v>1234583318</v>
      </c>
    </row>
    <row r="11" spans="1:6" x14ac:dyDescent="0.35">
      <c r="A11">
        <v>2</v>
      </c>
      <c r="B11" t="s">
        <v>59</v>
      </c>
      <c r="C11" s="9">
        <v>0.2</v>
      </c>
      <c r="D11" s="16" t="s">
        <v>178</v>
      </c>
      <c r="E11" s="17" t="s">
        <v>177</v>
      </c>
      <c r="F11">
        <v>1234583318</v>
      </c>
    </row>
    <row r="12" spans="1:6" x14ac:dyDescent="0.35">
      <c r="A12">
        <v>3</v>
      </c>
      <c r="B12" t="s">
        <v>60</v>
      </c>
      <c r="C12" s="9">
        <v>0.1</v>
      </c>
      <c r="D12" s="16" t="s">
        <v>170</v>
      </c>
      <c r="E12" s="14" t="s">
        <v>170</v>
      </c>
      <c r="F12">
        <v>1234583318</v>
      </c>
    </row>
    <row r="13" spans="1:6" x14ac:dyDescent="0.35">
      <c r="A13">
        <v>4</v>
      </c>
      <c r="B13" t="s">
        <v>61</v>
      </c>
      <c r="C13" s="9">
        <v>0.1</v>
      </c>
      <c r="D13" s="16" t="s">
        <v>172</v>
      </c>
      <c r="E13" s="18" t="s">
        <v>171</v>
      </c>
      <c r="F13">
        <v>1234583318</v>
      </c>
    </row>
    <row r="14" spans="1:6" x14ac:dyDescent="0.35">
      <c r="A14">
        <v>5</v>
      </c>
      <c r="B14" t="s">
        <v>62</v>
      </c>
      <c r="C14" s="9">
        <v>0.2</v>
      </c>
      <c r="D14" s="16" t="s">
        <v>170</v>
      </c>
      <c r="E14" s="14" t="s">
        <v>170</v>
      </c>
      <c r="F14">
        <v>1234583318</v>
      </c>
    </row>
    <row r="15" spans="1:6" x14ac:dyDescent="0.35">
      <c r="A15">
        <v>6</v>
      </c>
      <c r="B15" t="s">
        <v>63</v>
      </c>
      <c r="C15" s="9">
        <v>0.3</v>
      </c>
      <c r="D15" s="16" t="s">
        <v>173</v>
      </c>
      <c r="E15" s="17" t="s">
        <v>174</v>
      </c>
      <c r="F15">
        <v>1234583318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8"/>
  <sheetViews>
    <sheetView tabSelected="1" topLeftCell="D1" workbookViewId="0">
      <selection activeCell="O35" sqref="O35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20" t="s">
        <v>64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74</v>
      </c>
      <c r="C5" t="s">
        <v>75</v>
      </c>
      <c r="D5">
        <v>152516</v>
      </c>
      <c r="E5" t="s">
        <v>1</v>
      </c>
      <c r="F5" t="s">
        <v>3</v>
      </c>
      <c r="G5" s="3">
        <f>[1]MICROTEACHING!E16</f>
        <v>50</v>
      </c>
      <c r="H5" s="3">
        <v>60</v>
      </c>
      <c r="I5" s="3">
        <v>60</v>
      </c>
      <c r="J5" s="3">
        <f>[1]MICROTEACHING!H16</f>
        <v>80</v>
      </c>
      <c r="K5" s="3">
        <v>60</v>
      </c>
      <c r="L5" s="3">
        <v>60</v>
      </c>
      <c r="M5">
        <f>G5*Komponen!C10 + H5*Komponen!C11 + I5*Komponen!C12 + J5*Komponen!C13 + K5*Komponen!C14 + L5*Komponen!C15</f>
        <v>61</v>
      </c>
      <c r="N5" t="str">
        <f t="shared" ref="N5:N38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B-</v>
      </c>
    </row>
    <row r="6" spans="1:14" x14ac:dyDescent="0.35">
      <c r="A6">
        <v>2</v>
      </c>
      <c r="B6" t="s">
        <v>76</v>
      </c>
      <c r="C6" t="s">
        <v>77</v>
      </c>
      <c r="D6">
        <v>153466</v>
      </c>
      <c r="E6" t="s">
        <v>1</v>
      </c>
      <c r="F6" t="s">
        <v>3</v>
      </c>
      <c r="G6" s="3">
        <f>[1]MICROTEACHING!E17</f>
        <v>80</v>
      </c>
      <c r="H6" s="3">
        <f>[1]MICROTEACHING!F17</f>
        <v>50</v>
      </c>
      <c r="I6" s="3">
        <f>[1]MICROTEACHING!G17</f>
        <v>60</v>
      </c>
      <c r="J6" s="3">
        <f>[1]MICROTEACHING!H17</f>
        <v>80</v>
      </c>
      <c r="K6" s="3">
        <f>[1]MICROTEACHING!I17</f>
        <v>60</v>
      </c>
      <c r="L6" s="3">
        <f>[1]MICROTEACHING!J17</f>
        <v>50</v>
      </c>
      <c r="M6">
        <f>G6*Komponen!C10 + H6*Komponen!C11 + I6*Komponen!C12 + J6*Komponen!C13 + K6*Komponen!C14 + L6*Komponen!C15</f>
        <v>59</v>
      </c>
      <c r="N6" t="str">
        <f t="shared" si="0"/>
        <v>C+</v>
      </c>
    </row>
    <row r="7" spans="1:14" x14ac:dyDescent="0.35">
      <c r="A7">
        <v>3</v>
      </c>
      <c r="B7" t="s">
        <v>78</v>
      </c>
      <c r="C7" t="s">
        <v>79</v>
      </c>
      <c r="D7">
        <v>152469</v>
      </c>
      <c r="E7" t="s">
        <v>1</v>
      </c>
      <c r="F7" t="s">
        <v>3</v>
      </c>
      <c r="G7" s="3">
        <f>[1]MICROTEACHING!E18</f>
        <v>75</v>
      </c>
      <c r="H7" s="3">
        <f>[1]MICROTEACHING!F18</f>
        <v>65</v>
      </c>
      <c r="I7" s="3">
        <f>[1]MICROTEACHING!G18</f>
        <v>20</v>
      </c>
      <c r="J7" s="3">
        <f>[1]MICROTEACHING!H18</f>
        <v>80</v>
      </c>
      <c r="K7" s="3">
        <f>[1]MICROTEACHING!I18</f>
        <v>60</v>
      </c>
      <c r="L7" s="3">
        <f>[1]MICROTEACHING!J18</f>
        <v>60</v>
      </c>
      <c r="M7">
        <f>G7*Komponen!C10 + H7*Komponen!C11 + I7*Komponen!C12 + J7*Komponen!C13 + K7*Komponen!C14 + L7*Komponen!C15</f>
        <v>60.5</v>
      </c>
      <c r="N7" t="str">
        <f t="shared" si="0"/>
        <v>B-</v>
      </c>
    </row>
    <row r="8" spans="1:14" x14ac:dyDescent="0.35">
      <c r="A8">
        <v>4</v>
      </c>
      <c r="B8" t="s">
        <v>80</v>
      </c>
      <c r="C8" t="s">
        <v>81</v>
      </c>
      <c r="D8">
        <v>152576</v>
      </c>
      <c r="E8" t="s">
        <v>1</v>
      </c>
      <c r="F8" t="s">
        <v>3</v>
      </c>
      <c r="G8" s="3">
        <f>[1]MICROTEACHING!E19</f>
        <v>70</v>
      </c>
      <c r="H8" s="3">
        <f>[1]MICROTEACHING!F19</f>
        <v>65</v>
      </c>
      <c r="I8" s="3">
        <f>[1]MICROTEACHING!G19</f>
        <v>60</v>
      </c>
      <c r="J8" s="3">
        <f>[1]MICROTEACHING!H19</f>
        <v>80</v>
      </c>
      <c r="K8" s="3">
        <f>[1]MICROTEACHING!I19</f>
        <v>50</v>
      </c>
      <c r="L8" s="3">
        <f>[1]MICROTEACHING!J19</f>
        <v>70</v>
      </c>
      <c r="M8">
        <f>G8*Komponen!C10 + H8*Komponen!C11 + I8*Komponen!C12 + J8*Komponen!C13 + K8*Komponen!C14 + L8*Komponen!C15</f>
        <v>65</v>
      </c>
      <c r="N8" t="str">
        <f t="shared" si="0"/>
        <v>B</v>
      </c>
    </row>
    <row r="9" spans="1:14" x14ac:dyDescent="0.35">
      <c r="A9">
        <v>5</v>
      </c>
      <c r="B9" t="s">
        <v>82</v>
      </c>
      <c r="C9" t="s">
        <v>83</v>
      </c>
      <c r="D9">
        <v>153964</v>
      </c>
      <c r="E9" t="s">
        <v>1</v>
      </c>
      <c r="F9" t="s">
        <v>3</v>
      </c>
      <c r="G9" s="3">
        <f>[1]MICROTEACHING!E20</f>
        <v>55</v>
      </c>
      <c r="H9" s="3">
        <f>[1]MICROTEACHING!F20</f>
        <v>60</v>
      </c>
      <c r="I9" s="3">
        <f>[1]MICROTEACHING!G20</f>
        <v>20</v>
      </c>
      <c r="J9" s="3">
        <f>[1]MICROTEACHING!H20</f>
        <v>80</v>
      </c>
      <c r="K9" s="3">
        <f>[1]MICROTEACHING!I20</f>
        <v>0</v>
      </c>
      <c r="L9" s="3">
        <f>[1]MICROTEACHING!J20</f>
        <v>55</v>
      </c>
      <c r="M9">
        <f>G9*Komponen!C10 + H9*Komponen!C11 + I9*Komponen!C12 + J9*Komponen!C13 + K9*Komponen!C14 + L9*Komponen!C15</f>
        <v>44</v>
      </c>
      <c r="N9" t="str">
        <f t="shared" si="0"/>
        <v>D</v>
      </c>
    </row>
    <row r="10" spans="1:14" x14ac:dyDescent="0.35">
      <c r="A10">
        <v>6</v>
      </c>
      <c r="B10" t="s">
        <v>84</v>
      </c>
      <c r="C10" t="s">
        <v>85</v>
      </c>
      <c r="D10">
        <v>152882</v>
      </c>
      <c r="E10" t="s">
        <v>1</v>
      </c>
      <c r="F10" t="s">
        <v>3</v>
      </c>
      <c r="G10" s="3">
        <f>[1]MICROTEACHING!E21</f>
        <v>75</v>
      </c>
      <c r="H10" s="3">
        <f>[1]MICROTEACHING!F21</f>
        <v>65</v>
      </c>
      <c r="I10" s="3">
        <f>[1]MICROTEACHING!G21</f>
        <v>70</v>
      </c>
      <c r="J10" s="3">
        <f>[1]MICROTEACHING!H21</f>
        <v>80</v>
      </c>
      <c r="K10" s="3">
        <f>[1]MICROTEACHING!I21</f>
        <v>50</v>
      </c>
      <c r="L10" s="3">
        <f>[1]MICROTEACHING!J21</f>
        <v>60</v>
      </c>
      <c r="M10">
        <f>G10*Komponen!C10 + H10*Komponen!C11 + I10*Komponen!C12 + J10*Komponen!C13 + K10*Komponen!C14 + L10*Komponen!C15</f>
        <v>63.5</v>
      </c>
      <c r="N10" t="str">
        <f t="shared" si="0"/>
        <v>B-</v>
      </c>
    </row>
    <row r="11" spans="1:14" x14ac:dyDescent="0.35">
      <c r="A11">
        <v>7</v>
      </c>
      <c r="B11" t="s">
        <v>86</v>
      </c>
      <c r="C11" t="s">
        <v>87</v>
      </c>
      <c r="D11">
        <v>152460</v>
      </c>
      <c r="E11" t="s">
        <v>1</v>
      </c>
      <c r="F11" t="s">
        <v>3</v>
      </c>
      <c r="G11" s="3">
        <f>[1]MICROTEACHING!E22</f>
        <v>55</v>
      </c>
      <c r="H11" s="3">
        <f>[1]MICROTEACHING!F22</f>
        <v>40</v>
      </c>
      <c r="I11" s="3">
        <f>[1]MICROTEACHING!G22</f>
        <v>20</v>
      </c>
      <c r="J11" s="3">
        <f>[1]MICROTEACHING!H22</f>
        <v>80</v>
      </c>
      <c r="K11" s="3">
        <f>[1]MICROTEACHING!I22</f>
        <v>30</v>
      </c>
      <c r="L11" s="3">
        <f>[1]MICROTEACHING!J22</f>
        <v>30</v>
      </c>
      <c r="M11">
        <f>G11*Komponen!C10 + H11*Komponen!C11 + I11*Komponen!C12 + J11*Komponen!C13 + K11*Komponen!C14 + L11*Komponen!C15</f>
        <v>38.5</v>
      </c>
      <c r="N11" t="str">
        <f t="shared" si="0"/>
        <v>D</v>
      </c>
    </row>
    <row r="12" spans="1:14" x14ac:dyDescent="0.35">
      <c r="A12">
        <v>8</v>
      </c>
      <c r="B12" t="s">
        <v>88</v>
      </c>
      <c r="C12" t="s">
        <v>89</v>
      </c>
      <c r="D12">
        <v>152580</v>
      </c>
      <c r="E12" t="s">
        <v>1</v>
      </c>
      <c r="F12" t="s">
        <v>3</v>
      </c>
      <c r="G12" s="3">
        <f>[1]MICROTEACHING!E23</f>
        <v>75</v>
      </c>
      <c r="H12" s="3">
        <f>[1]MICROTEACHING!F23</f>
        <v>65</v>
      </c>
      <c r="I12" s="3">
        <f>[1]MICROTEACHING!G23</f>
        <v>55</v>
      </c>
      <c r="J12" s="3">
        <f>[1]MICROTEACHING!H23</f>
        <v>80</v>
      </c>
      <c r="K12" s="3">
        <f>[1]MICROTEACHING!I23</f>
        <v>50</v>
      </c>
      <c r="L12" s="3">
        <f>[1]MICROTEACHING!J23</f>
        <v>65</v>
      </c>
      <c r="M12">
        <f>G12*Komponen!C10 + H12*Komponen!C11 + I12*Komponen!C12 + J12*Komponen!C13 + K12*Komponen!C14 + L12*Komponen!C15</f>
        <v>63.5</v>
      </c>
      <c r="N12" t="str">
        <f t="shared" si="0"/>
        <v>B-</v>
      </c>
    </row>
    <row r="13" spans="1:14" x14ac:dyDescent="0.35">
      <c r="A13">
        <v>9</v>
      </c>
      <c r="B13" t="s">
        <v>90</v>
      </c>
      <c r="C13" t="s">
        <v>91</v>
      </c>
      <c r="D13">
        <v>152508</v>
      </c>
      <c r="E13" t="s">
        <v>1</v>
      </c>
      <c r="F13" t="s">
        <v>3</v>
      </c>
      <c r="G13" s="3">
        <f>[1]MICROTEACHING!E24</f>
        <v>75</v>
      </c>
      <c r="H13" s="3">
        <f>[1]MICROTEACHING!F24</f>
        <v>63</v>
      </c>
      <c r="I13" s="3">
        <f>[1]MICROTEACHING!G24</f>
        <v>70</v>
      </c>
      <c r="J13" s="3">
        <f>[1]MICROTEACHING!H24</f>
        <v>80</v>
      </c>
      <c r="K13" s="3">
        <f>[1]MICROTEACHING!I24</f>
        <v>55</v>
      </c>
      <c r="L13" s="3">
        <f>[1]MICROTEACHING!J24</f>
        <v>63</v>
      </c>
      <c r="M13">
        <f>G13*Komponen!C10 + H13*Komponen!C11 + I13*Komponen!C12 + J13*Komponen!C13 + K13*Komponen!C14 + L13*Komponen!C15</f>
        <v>65</v>
      </c>
      <c r="N13" t="str">
        <f t="shared" si="0"/>
        <v>B</v>
      </c>
    </row>
    <row r="14" spans="1:14" x14ac:dyDescent="0.35">
      <c r="A14">
        <v>10</v>
      </c>
      <c r="B14" t="s">
        <v>92</v>
      </c>
      <c r="C14" t="s">
        <v>93</v>
      </c>
      <c r="D14">
        <v>152632</v>
      </c>
      <c r="E14" t="s">
        <v>1</v>
      </c>
      <c r="F14" t="s">
        <v>3</v>
      </c>
      <c r="G14" s="3">
        <f>[1]MICROTEACHING!E25</f>
        <v>80</v>
      </c>
      <c r="H14" s="3">
        <f>[1]MICROTEACHING!F25</f>
        <v>55</v>
      </c>
      <c r="I14" s="3">
        <f>[1]MICROTEACHING!G25</f>
        <v>65</v>
      </c>
      <c r="J14" s="3">
        <f>[1]MICROTEACHING!H25</f>
        <v>80</v>
      </c>
      <c r="K14" s="3">
        <f>[1]MICROTEACHING!I25</f>
        <v>50</v>
      </c>
      <c r="L14" s="3">
        <f>[1]MICROTEACHING!J25</f>
        <v>60</v>
      </c>
      <c r="M14">
        <f>G14*Komponen!C10 + H14*Komponen!C11 + I14*Komponen!C12 + J14*Komponen!C13 + K14*Komponen!C14 + L14*Komponen!C15</f>
        <v>61.5</v>
      </c>
      <c r="N14" t="str">
        <f t="shared" si="0"/>
        <v>B-</v>
      </c>
    </row>
    <row r="15" spans="1:14" x14ac:dyDescent="0.35">
      <c r="A15">
        <v>11</v>
      </c>
      <c r="B15" t="s">
        <v>94</v>
      </c>
      <c r="C15" t="s">
        <v>95</v>
      </c>
      <c r="D15">
        <v>152376</v>
      </c>
      <c r="E15" t="s">
        <v>1</v>
      </c>
      <c r="F15" t="s">
        <v>3</v>
      </c>
      <c r="G15" s="3">
        <f>[1]MICROTEACHING!E26</f>
        <v>75</v>
      </c>
      <c r="H15" s="3">
        <f>[1]MICROTEACHING!F26</f>
        <v>65</v>
      </c>
      <c r="I15" s="3">
        <f>[1]MICROTEACHING!G26</f>
        <v>70</v>
      </c>
      <c r="J15" s="3">
        <f>[1]MICROTEACHING!H26</f>
        <v>80</v>
      </c>
      <c r="K15" s="3">
        <f>[1]MICROTEACHING!I26</f>
        <v>55</v>
      </c>
      <c r="L15" s="3">
        <f>[1]MICROTEACHING!J26</f>
        <v>62</v>
      </c>
      <c r="M15">
        <f>G15*Komponen!C10 + H15*Komponen!C11 + I15*Komponen!C12 + J15*Komponen!C13 + K15*Komponen!C14 + L15*Komponen!C15</f>
        <v>65.099999999999994</v>
      </c>
      <c r="N15" t="str">
        <f t="shared" si="0"/>
        <v>B</v>
      </c>
    </row>
    <row r="16" spans="1:14" x14ac:dyDescent="0.35">
      <c r="A16">
        <v>12</v>
      </c>
      <c r="B16" t="s">
        <v>96</v>
      </c>
      <c r="C16" t="s">
        <v>97</v>
      </c>
      <c r="D16">
        <v>155306</v>
      </c>
      <c r="E16" t="s">
        <v>1</v>
      </c>
      <c r="F16" t="s">
        <v>3</v>
      </c>
      <c r="G16" s="3">
        <f>[1]MICROTEACHING!E27</f>
        <v>75</v>
      </c>
      <c r="H16" s="3">
        <f>[1]MICROTEACHING!F27</f>
        <v>60</v>
      </c>
      <c r="I16" s="3">
        <f>[1]MICROTEACHING!G27</f>
        <v>60</v>
      </c>
      <c r="J16" s="3">
        <f>[1]MICROTEACHING!H27</f>
        <v>80</v>
      </c>
      <c r="K16" s="3">
        <f>[1]MICROTEACHING!I27</f>
        <v>60</v>
      </c>
      <c r="L16" s="3">
        <f>[1]MICROTEACHING!J27</f>
        <v>65</v>
      </c>
      <c r="M16">
        <f>G16*Komponen!C10 + H16*Komponen!C11 + I16*Komponen!C12 + J16*Komponen!C13 + K16*Komponen!C14 + L16*Komponen!C15</f>
        <v>65</v>
      </c>
      <c r="N16" t="str">
        <f t="shared" si="0"/>
        <v>B</v>
      </c>
    </row>
    <row r="17" spans="1:14" x14ac:dyDescent="0.35">
      <c r="A17">
        <v>13</v>
      </c>
      <c r="B17" t="s">
        <v>98</v>
      </c>
      <c r="C17" t="s">
        <v>99</v>
      </c>
      <c r="D17">
        <v>154268</v>
      </c>
      <c r="E17" t="s">
        <v>1</v>
      </c>
      <c r="F17" t="s">
        <v>3</v>
      </c>
      <c r="G17" s="3">
        <f>[1]MICROTEACHING!E28</f>
        <v>75</v>
      </c>
      <c r="H17" s="3">
        <f>[1]MICROTEACHING!F28</f>
        <v>68</v>
      </c>
      <c r="I17" s="3">
        <f>[1]MICROTEACHING!G28</f>
        <v>65</v>
      </c>
      <c r="J17" s="3">
        <f>[1]MICROTEACHING!H28</f>
        <v>80</v>
      </c>
      <c r="K17" s="3">
        <f>[1]MICROTEACHING!I28</f>
        <v>60</v>
      </c>
      <c r="L17" s="3">
        <f>[1]MICROTEACHING!J28</f>
        <v>65</v>
      </c>
      <c r="M17">
        <f>G17*Komponen!C10 + H17*Komponen!C11 + I17*Komponen!C12 + J17*Komponen!C13 + K17*Komponen!C14 + L17*Komponen!C15</f>
        <v>67.099999999999994</v>
      </c>
      <c r="N17" t="str">
        <f t="shared" si="0"/>
        <v>B</v>
      </c>
    </row>
    <row r="18" spans="1:14" x14ac:dyDescent="0.35">
      <c r="A18">
        <v>14</v>
      </c>
      <c r="B18" t="s">
        <v>100</v>
      </c>
      <c r="C18" t="s">
        <v>101</v>
      </c>
      <c r="D18">
        <v>154118</v>
      </c>
      <c r="E18" t="s">
        <v>1</v>
      </c>
      <c r="F18" t="s">
        <v>3</v>
      </c>
      <c r="G18" s="3">
        <f>[1]MICROTEACHING!E29</f>
        <v>70</v>
      </c>
      <c r="H18" s="3">
        <f>[1]MICROTEACHING!F29</f>
        <v>65</v>
      </c>
      <c r="I18" s="3">
        <f>[1]MICROTEACHING!G29</f>
        <v>55</v>
      </c>
      <c r="J18" s="3">
        <f>[1]MICROTEACHING!H29</f>
        <v>80</v>
      </c>
      <c r="K18" s="3">
        <f>[1]MICROTEACHING!I29</f>
        <v>40</v>
      </c>
      <c r="L18" s="3">
        <f>[1]MICROTEACHING!J29</f>
        <v>60</v>
      </c>
      <c r="M18">
        <f>G18*Komponen!C10 + H18*Komponen!C11 + I18*Komponen!C12 + J18*Komponen!C13 + K18*Komponen!C14 + L18*Komponen!C15</f>
        <v>59.5</v>
      </c>
      <c r="N18" t="str">
        <f t="shared" si="0"/>
        <v>C+</v>
      </c>
    </row>
    <row r="19" spans="1:14" x14ac:dyDescent="0.35">
      <c r="A19">
        <v>15</v>
      </c>
      <c r="B19" t="s">
        <v>102</v>
      </c>
      <c r="C19" t="s">
        <v>103</v>
      </c>
      <c r="D19">
        <v>152298</v>
      </c>
      <c r="E19" t="s">
        <v>1</v>
      </c>
      <c r="F19" t="s">
        <v>3</v>
      </c>
      <c r="G19" s="3">
        <f>[1]MICROTEACHING!E30</f>
        <v>75</v>
      </c>
      <c r="H19" s="3">
        <f>[1]MICROTEACHING!F30</f>
        <v>65</v>
      </c>
      <c r="I19" s="3">
        <f>[1]MICROTEACHING!G30</f>
        <v>65</v>
      </c>
      <c r="J19" s="3">
        <f>[1]MICROTEACHING!H30</f>
        <v>80</v>
      </c>
      <c r="K19" s="3">
        <f>[1]MICROTEACHING!I30</f>
        <v>60</v>
      </c>
      <c r="L19" s="3">
        <f>[1]MICROTEACHING!J30</f>
        <v>68</v>
      </c>
      <c r="M19">
        <f>G19*Komponen!C10 + H19*Komponen!C11 + I19*Komponen!C12 + J19*Komponen!C13 + K19*Komponen!C14 + L19*Komponen!C15</f>
        <v>67.400000000000006</v>
      </c>
      <c r="N19" t="str">
        <f t="shared" si="0"/>
        <v>B</v>
      </c>
    </row>
    <row r="20" spans="1:14" x14ac:dyDescent="0.35">
      <c r="A20">
        <v>16</v>
      </c>
      <c r="B20" t="s">
        <v>104</v>
      </c>
      <c r="C20" t="s">
        <v>105</v>
      </c>
      <c r="D20">
        <v>153612</v>
      </c>
      <c r="E20" t="s">
        <v>1</v>
      </c>
      <c r="F20" t="s">
        <v>3</v>
      </c>
      <c r="G20" s="3">
        <f>[1]MICROTEACHING!E31</f>
        <v>70</v>
      </c>
      <c r="H20" s="3">
        <f>[1]MICROTEACHING!F31</f>
        <v>60</v>
      </c>
      <c r="I20" s="3">
        <f>[1]MICROTEACHING!G31</f>
        <v>40</v>
      </c>
      <c r="J20" s="3">
        <f>[1]MICROTEACHING!H31</f>
        <v>80</v>
      </c>
      <c r="K20" s="3">
        <f>[1]MICROTEACHING!I31</f>
        <v>45</v>
      </c>
      <c r="L20" s="3">
        <f>[1]MICROTEACHING!J31</f>
        <v>45</v>
      </c>
      <c r="M20">
        <f>G20*Komponen!C10 + H20*Komponen!C11 + I20*Komponen!C12 + J20*Komponen!C13 + K20*Komponen!C14 + L20*Komponen!C15</f>
        <v>53.5</v>
      </c>
      <c r="N20" t="str">
        <f t="shared" si="0"/>
        <v>C</v>
      </c>
    </row>
    <row r="21" spans="1:14" x14ac:dyDescent="0.35">
      <c r="A21">
        <v>17</v>
      </c>
      <c r="B21" t="s">
        <v>106</v>
      </c>
      <c r="C21" t="s">
        <v>107</v>
      </c>
      <c r="D21">
        <v>156230</v>
      </c>
      <c r="E21" t="s">
        <v>1</v>
      </c>
      <c r="F21" t="s">
        <v>3</v>
      </c>
      <c r="G21" s="3">
        <f>[1]MICROTEACHING!E32</f>
        <v>75</v>
      </c>
      <c r="H21" s="3">
        <f>[1]MICROTEACHING!F32</f>
        <v>65</v>
      </c>
      <c r="I21" s="3">
        <f>[1]MICROTEACHING!G32</f>
        <v>60</v>
      </c>
      <c r="J21" s="3">
        <f>[1]MICROTEACHING!H32</f>
        <v>80</v>
      </c>
      <c r="K21" s="3">
        <f>[1]MICROTEACHING!I32</f>
        <v>65</v>
      </c>
      <c r="L21" s="3">
        <f>[1]MICROTEACHING!J32</f>
        <v>50</v>
      </c>
      <c r="M21">
        <f>G21*Komponen!C10 + H21*Komponen!C11 + I21*Komponen!C12 + J21*Komponen!C13 + K21*Komponen!C14 + L21*Komponen!C15</f>
        <v>62.5</v>
      </c>
      <c r="N21" t="str">
        <f t="shared" si="0"/>
        <v>B-</v>
      </c>
    </row>
    <row r="22" spans="1:14" x14ac:dyDescent="0.35">
      <c r="A22">
        <v>18</v>
      </c>
      <c r="B22" t="s">
        <v>108</v>
      </c>
      <c r="C22" t="s">
        <v>109</v>
      </c>
      <c r="D22">
        <v>152395</v>
      </c>
      <c r="E22" t="s">
        <v>1</v>
      </c>
      <c r="F22" t="s">
        <v>3</v>
      </c>
      <c r="G22" s="3">
        <f>[1]MICROTEACHING!E33</f>
        <v>75</v>
      </c>
      <c r="H22" s="3">
        <f>[1]MICROTEACHING!F33</f>
        <v>65</v>
      </c>
      <c r="I22" s="3">
        <f>[1]MICROTEACHING!G33</f>
        <v>20</v>
      </c>
      <c r="J22" s="3">
        <f>[1]MICROTEACHING!H33</f>
        <v>80</v>
      </c>
      <c r="K22" s="3">
        <f>[1]MICROTEACHING!I33</f>
        <v>55</v>
      </c>
      <c r="L22" s="3">
        <f>[1]MICROTEACHING!J33</f>
        <v>60</v>
      </c>
      <c r="M22">
        <f>G22*Komponen!C10 + H22*Komponen!C11 + I22*Komponen!C12 + J22*Komponen!C13 + K22*Komponen!C14 + L22*Komponen!C15</f>
        <v>59.5</v>
      </c>
      <c r="N22" t="str">
        <f t="shared" si="0"/>
        <v>C+</v>
      </c>
    </row>
    <row r="23" spans="1:14" x14ac:dyDescent="0.35">
      <c r="A23">
        <v>19</v>
      </c>
      <c r="B23" t="s">
        <v>110</v>
      </c>
      <c r="C23" t="s">
        <v>111</v>
      </c>
      <c r="D23">
        <v>152426</v>
      </c>
      <c r="E23" t="s">
        <v>1</v>
      </c>
      <c r="F23" t="s">
        <v>3</v>
      </c>
      <c r="G23" s="3">
        <v>90</v>
      </c>
      <c r="H23" s="3">
        <v>90</v>
      </c>
      <c r="I23" s="3">
        <f>[1]MICROTEACHING!G34</f>
        <v>70</v>
      </c>
      <c r="J23" s="3">
        <v>90</v>
      </c>
      <c r="K23" s="3">
        <v>65</v>
      </c>
      <c r="L23" s="3">
        <f>[1]MICROTEACHING!J34</f>
        <v>70</v>
      </c>
      <c r="M23">
        <f>G23*Komponen!C10 + H23*Komponen!C11 + I23*Komponen!C12 + J23*Komponen!C13 + K23*Komponen!C14 + L23*Komponen!C15</f>
        <v>77</v>
      </c>
      <c r="N23" t="str">
        <f t="shared" si="0"/>
        <v>A-</v>
      </c>
    </row>
    <row r="24" spans="1:14" x14ac:dyDescent="0.35">
      <c r="A24">
        <v>20</v>
      </c>
      <c r="B24" t="s">
        <v>112</v>
      </c>
      <c r="C24" t="s">
        <v>113</v>
      </c>
      <c r="D24">
        <v>154093</v>
      </c>
      <c r="E24" t="s">
        <v>1</v>
      </c>
      <c r="F24" t="s">
        <v>3</v>
      </c>
      <c r="G24" s="3">
        <f>[1]MICROTEACHING!E35</f>
        <v>75</v>
      </c>
      <c r="H24" s="3">
        <f>[1]MICROTEACHING!F35</f>
        <v>45</v>
      </c>
      <c r="I24" s="3">
        <f>[1]MICROTEACHING!G35</f>
        <v>30</v>
      </c>
      <c r="J24" s="3">
        <f>[1]MICROTEACHING!H35</f>
        <v>80</v>
      </c>
      <c r="K24" s="3">
        <f>[1]MICROTEACHING!I35</f>
        <v>50</v>
      </c>
      <c r="L24" s="3">
        <f>[1]MICROTEACHING!J35</f>
        <v>50</v>
      </c>
      <c r="M24">
        <f>G24*Komponen!C10 + H24*Komponen!C11 + I24*Komponen!C12 + J24*Komponen!C13 + K24*Komponen!C14 + L24*Komponen!C15</f>
        <v>52.5</v>
      </c>
      <c r="N24" t="str">
        <f t="shared" si="0"/>
        <v>C</v>
      </c>
    </row>
    <row r="25" spans="1:14" x14ac:dyDescent="0.35">
      <c r="A25">
        <v>21</v>
      </c>
      <c r="B25" t="s">
        <v>114</v>
      </c>
      <c r="C25" t="s">
        <v>115</v>
      </c>
      <c r="D25">
        <v>152657</v>
      </c>
      <c r="E25" t="s">
        <v>1</v>
      </c>
      <c r="F25" t="s">
        <v>3</v>
      </c>
      <c r="G25" s="3">
        <f>[1]MICROTEACHING!E36</f>
        <v>75</v>
      </c>
      <c r="H25" s="3">
        <f>[1]MICROTEACHING!F36</f>
        <v>72</v>
      </c>
      <c r="I25" s="3">
        <f>[1]MICROTEACHING!G36</f>
        <v>65</v>
      </c>
      <c r="J25" s="3">
        <f>[1]MICROTEACHING!H36</f>
        <v>80</v>
      </c>
      <c r="K25" s="3">
        <f>[1]MICROTEACHING!I36</f>
        <v>60</v>
      </c>
      <c r="L25" s="3">
        <f>[1]MICROTEACHING!J36</f>
        <v>68</v>
      </c>
      <c r="M25">
        <f>G25*Komponen!C10 + H25*Komponen!C11 + I25*Komponen!C12 + J25*Komponen!C13 + K25*Komponen!C14 + L25*Komponen!C15</f>
        <v>68.8</v>
      </c>
      <c r="N25" t="str">
        <f t="shared" si="0"/>
        <v>B</v>
      </c>
    </row>
    <row r="26" spans="1:14" x14ac:dyDescent="0.35">
      <c r="A26">
        <v>22</v>
      </c>
      <c r="B26" t="s">
        <v>116</v>
      </c>
      <c r="C26" t="s">
        <v>117</v>
      </c>
      <c r="D26">
        <v>152382</v>
      </c>
      <c r="E26" t="s">
        <v>1</v>
      </c>
      <c r="F26" t="s">
        <v>3</v>
      </c>
      <c r="G26" s="3">
        <f>[1]MICROTEACHING!E37</f>
        <v>75</v>
      </c>
      <c r="H26" s="3">
        <f>[1]MICROTEACHING!F37</f>
        <v>70</v>
      </c>
      <c r="I26" s="3">
        <f>[1]MICROTEACHING!G37</f>
        <v>60</v>
      </c>
      <c r="J26" s="3">
        <f>[1]MICROTEACHING!H37</f>
        <v>80</v>
      </c>
      <c r="K26" s="3">
        <f>[1]MICROTEACHING!I37</f>
        <v>50</v>
      </c>
      <c r="L26" s="3">
        <f>[1]MICROTEACHING!J37</f>
        <v>65</v>
      </c>
      <c r="M26">
        <f>G26*Komponen!C10 + H26*Komponen!C11 + I26*Komponen!C12 + J26*Komponen!C13 + K26*Komponen!C14 + L26*Komponen!C15</f>
        <v>65</v>
      </c>
      <c r="N26" t="str">
        <f t="shared" si="0"/>
        <v>B</v>
      </c>
    </row>
    <row r="27" spans="1:14" x14ac:dyDescent="0.35">
      <c r="A27">
        <v>23</v>
      </c>
      <c r="B27" t="s">
        <v>118</v>
      </c>
      <c r="C27" t="s">
        <v>119</v>
      </c>
      <c r="D27">
        <v>157008</v>
      </c>
      <c r="E27" t="s">
        <v>1</v>
      </c>
      <c r="F27" t="s">
        <v>3</v>
      </c>
      <c r="G27" s="3">
        <f>[1]MICROTEACHING!E38</f>
        <v>75</v>
      </c>
      <c r="H27" s="3">
        <f>[1]MICROTEACHING!F38</f>
        <v>50</v>
      </c>
      <c r="I27" s="3">
        <f>[1]MICROTEACHING!G38</f>
        <v>40</v>
      </c>
      <c r="J27" s="3">
        <f>[1]MICROTEACHING!H38</f>
        <v>80</v>
      </c>
      <c r="K27" s="3">
        <f>[1]MICROTEACHING!I38</f>
        <v>30</v>
      </c>
      <c r="L27" s="3">
        <f>[1]MICROTEACHING!J38</f>
        <v>58</v>
      </c>
      <c r="M27">
        <f>G27*Komponen!C10 + H27*Komponen!C11 + I27*Komponen!C12 + J27*Komponen!C13 + K27*Komponen!C14 + L27*Komponen!C15</f>
        <v>52.9</v>
      </c>
      <c r="N27" t="str">
        <f t="shared" si="0"/>
        <v>C</v>
      </c>
    </row>
    <row r="28" spans="1:14" x14ac:dyDescent="0.35">
      <c r="A28">
        <v>24</v>
      </c>
      <c r="B28" t="s">
        <v>120</v>
      </c>
      <c r="C28" t="s">
        <v>121</v>
      </c>
      <c r="D28">
        <v>155763</v>
      </c>
      <c r="E28" t="s">
        <v>1</v>
      </c>
      <c r="F28" t="s">
        <v>3</v>
      </c>
      <c r="G28" s="3">
        <f>[1]MICROTEACHING!E39</f>
        <v>75</v>
      </c>
      <c r="H28" s="3">
        <f>[1]MICROTEACHING!F39</f>
        <v>65</v>
      </c>
      <c r="I28" s="3">
        <f>[1]MICROTEACHING!G39</f>
        <v>70</v>
      </c>
      <c r="J28" s="3">
        <f>[1]MICROTEACHING!H39</f>
        <v>80</v>
      </c>
      <c r="K28" s="3">
        <f>[1]MICROTEACHING!I39</f>
        <v>50</v>
      </c>
      <c r="L28" s="3">
        <f>[1]MICROTEACHING!J39</f>
        <v>62</v>
      </c>
      <c r="M28">
        <f>G28*Komponen!C10 + H28*Komponen!C11 + I28*Komponen!C12 + J28*Komponen!C13 + K28*Komponen!C14 + L28*Komponen!C15</f>
        <v>64.099999999999994</v>
      </c>
      <c r="N28" t="str">
        <f t="shared" si="0"/>
        <v>B-</v>
      </c>
    </row>
    <row r="29" spans="1:14" x14ac:dyDescent="0.35">
      <c r="A29">
        <v>25</v>
      </c>
      <c r="B29" t="s">
        <v>122</v>
      </c>
      <c r="C29" t="s">
        <v>123</v>
      </c>
      <c r="D29">
        <v>152445</v>
      </c>
      <c r="E29" t="s">
        <v>1</v>
      </c>
      <c r="F29" t="s">
        <v>3</v>
      </c>
      <c r="G29" s="3">
        <f>[1]MICROTEACHING!E40</f>
        <v>70</v>
      </c>
      <c r="H29" s="3">
        <f>[1]MICROTEACHING!F40</f>
        <v>70</v>
      </c>
      <c r="I29" s="3">
        <f>[1]MICROTEACHING!G40</f>
        <v>55</v>
      </c>
      <c r="J29" s="3">
        <f>[1]MICROTEACHING!H40</f>
        <v>80</v>
      </c>
      <c r="K29" s="3">
        <f>[1]MICROTEACHING!I40</f>
        <v>60</v>
      </c>
      <c r="L29" s="3">
        <f>[1]MICROTEACHING!J40</f>
        <v>65</v>
      </c>
      <c r="M29">
        <f>G29*Komponen!C10 + H29*Komponen!C11 + I29*Komponen!C12 + J29*Komponen!C13 + K29*Komponen!C14 + L29*Komponen!C15</f>
        <v>66</v>
      </c>
      <c r="N29" t="str">
        <f t="shared" si="0"/>
        <v>B</v>
      </c>
    </row>
    <row r="30" spans="1:14" x14ac:dyDescent="0.35">
      <c r="A30">
        <v>26</v>
      </c>
      <c r="B30" t="s">
        <v>124</v>
      </c>
      <c r="C30" t="s">
        <v>125</v>
      </c>
      <c r="D30">
        <v>152597</v>
      </c>
      <c r="E30" t="s">
        <v>1</v>
      </c>
      <c r="F30" t="s">
        <v>3</v>
      </c>
      <c r="G30" s="3">
        <f>[1]MICROTEACHING!E41</f>
        <v>75</v>
      </c>
      <c r="H30" s="3">
        <f>[1]MICROTEACHING!F41</f>
        <v>65</v>
      </c>
      <c r="I30" s="3">
        <f>[1]MICROTEACHING!G41</f>
        <v>30</v>
      </c>
      <c r="J30" s="3">
        <f>[1]MICROTEACHING!H41</f>
        <v>80</v>
      </c>
      <c r="K30" s="3">
        <f>[1]MICROTEACHING!I41</f>
        <v>55</v>
      </c>
      <c r="L30" s="3">
        <f>[1]MICROTEACHING!J41</f>
        <v>64</v>
      </c>
      <c r="M30">
        <f>G30*Komponen!C10 + H30*Komponen!C11 + I30*Komponen!C12 + J30*Komponen!C13 + K30*Komponen!C14 + L30*Komponen!C15</f>
        <v>61.7</v>
      </c>
      <c r="N30" t="str">
        <f t="shared" si="0"/>
        <v>B-</v>
      </c>
    </row>
    <row r="31" spans="1:14" x14ac:dyDescent="0.35">
      <c r="A31">
        <v>27</v>
      </c>
      <c r="B31" t="s">
        <v>126</v>
      </c>
      <c r="C31" t="s">
        <v>127</v>
      </c>
      <c r="D31">
        <v>155391</v>
      </c>
      <c r="E31" t="s">
        <v>1</v>
      </c>
      <c r="F31" t="s">
        <v>3</v>
      </c>
      <c r="G31" s="3">
        <f>[1]MICROTEACHING!E42</f>
        <v>75</v>
      </c>
      <c r="H31" s="3">
        <f>[1]MICROTEACHING!F42</f>
        <v>70</v>
      </c>
      <c r="I31" s="3">
        <f>[1]MICROTEACHING!G42</f>
        <v>70</v>
      </c>
      <c r="J31" s="3">
        <f>[1]MICROTEACHING!H42</f>
        <v>80</v>
      </c>
      <c r="K31" s="3">
        <f>[1]MICROTEACHING!I42</f>
        <v>55</v>
      </c>
      <c r="L31" s="3">
        <f>[1]MICROTEACHING!J42</f>
        <v>65</v>
      </c>
      <c r="M31">
        <f>G31*Komponen!C10 + H31*Komponen!C11 + I31*Komponen!C12 + J31*Komponen!C13 + K31*Komponen!C14 + L31*Komponen!C15</f>
        <v>67</v>
      </c>
      <c r="N31" t="str">
        <f t="shared" si="0"/>
        <v>B</v>
      </c>
    </row>
    <row r="32" spans="1:14" x14ac:dyDescent="0.35">
      <c r="A32">
        <v>28</v>
      </c>
      <c r="B32" t="s">
        <v>128</v>
      </c>
      <c r="C32" t="s">
        <v>129</v>
      </c>
      <c r="D32">
        <v>152375</v>
      </c>
      <c r="E32" t="s">
        <v>1</v>
      </c>
      <c r="F32" t="s">
        <v>3</v>
      </c>
      <c r="G32" s="3">
        <f>[1]MICROTEACHING!E43</f>
        <v>70</v>
      </c>
      <c r="H32" s="3">
        <f>[1]MICROTEACHING!F43</f>
        <v>60</v>
      </c>
      <c r="I32" s="3">
        <f>[1]MICROTEACHING!G43</f>
        <v>70</v>
      </c>
      <c r="J32" s="3">
        <f>[1]MICROTEACHING!H43</f>
        <v>80</v>
      </c>
      <c r="K32" s="3">
        <f>[1]MICROTEACHING!I43</f>
        <v>60</v>
      </c>
      <c r="L32" s="3">
        <f>[1]MICROTEACHING!J43</f>
        <v>55</v>
      </c>
      <c r="M32">
        <f>G32*Komponen!C10 + H32*Komponen!C11 + I32*Komponen!C12 + J32*Komponen!C13 + K32*Komponen!C14 + L32*Komponen!C15</f>
        <v>62.5</v>
      </c>
      <c r="N32" t="str">
        <f t="shared" si="0"/>
        <v>B-</v>
      </c>
    </row>
    <row r="33" spans="1:14" x14ac:dyDescent="0.35">
      <c r="A33">
        <v>29</v>
      </c>
      <c r="B33" t="s">
        <v>130</v>
      </c>
      <c r="C33" t="s">
        <v>131</v>
      </c>
      <c r="D33">
        <v>152737</v>
      </c>
      <c r="E33" t="s">
        <v>1</v>
      </c>
      <c r="F33" t="s">
        <v>3</v>
      </c>
      <c r="G33" s="3">
        <f>[1]MICROTEACHING!E44</f>
        <v>75</v>
      </c>
      <c r="H33" s="3">
        <f>[1]MICROTEACHING!F44</f>
        <v>55</v>
      </c>
      <c r="I33" s="3">
        <f>[1]MICROTEACHING!G44</f>
        <v>60</v>
      </c>
      <c r="J33" s="3">
        <f>[1]MICROTEACHING!H44</f>
        <v>80</v>
      </c>
      <c r="K33" s="3">
        <f>[1]MICROTEACHING!I44</f>
        <v>60</v>
      </c>
      <c r="L33" s="3">
        <f>[1]MICROTEACHING!J44</f>
        <v>62</v>
      </c>
      <c r="M33">
        <f>G33*Komponen!C10 + H33*Komponen!C11 + I33*Komponen!C12 + J33*Komponen!C13 + K33*Komponen!C14 + L33*Komponen!C15</f>
        <v>63.099999999999994</v>
      </c>
      <c r="N33" t="str">
        <f t="shared" si="0"/>
        <v>B-</v>
      </c>
    </row>
    <row r="34" spans="1:14" x14ac:dyDescent="0.35">
      <c r="A34">
        <v>30</v>
      </c>
      <c r="B34" t="s">
        <v>132</v>
      </c>
      <c r="C34" t="s">
        <v>133</v>
      </c>
      <c r="D34">
        <v>153324</v>
      </c>
      <c r="E34" t="s">
        <v>1</v>
      </c>
      <c r="F34" t="s">
        <v>3</v>
      </c>
      <c r="G34" s="3">
        <v>80</v>
      </c>
      <c r="H34" s="3">
        <v>75</v>
      </c>
      <c r="I34" s="3">
        <v>80</v>
      </c>
      <c r="J34" s="3">
        <v>90</v>
      </c>
      <c r="K34" s="3">
        <v>70</v>
      </c>
      <c r="L34" s="3">
        <f>[1]MICROTEACHING!J45</f>
        <v>70</v>
      </c>
      <c r="M34">
        <f>G34*Komponen!C10 + H34*Komponen!C11 + I34*Komponen!C12 + J34*Komponen!C13 + K34*Komponen!C14 + L34*Komponen!C15</f>
        <v>75</v>
      </c>
      <c r="N34" t="str">
        <f t="shared" si="0"/>
        <v>A-</v>
      </c>
    </row>
    <row r="35" spans="1:14" x14ac:dyDescent="0.35">
      <c r="A35">
        <v>31</v>
      </c>
      <c r="B35" t="s">
        <v>134</v>
      </c>
      <c r="C35" t="s">
        <v>135</v>
      </c>
      <c r="D35">
        <v>153064</v>
      </c>
      <c r="E35" t="s">
        <v>1</v>
      </c>
      <c r="F35" t="s">
        <v>3</v>
      </c>
      <c r="G35" s="3">
        <f>[1]MICROTEACHING!E46</f>
        <v>75</v>
      </c>
      <c r="H35" s="3">
        <f>[1]MICROTEACHING!F46</f>
        <v>65</v>
      </c>
      <c r="I35" s="3">
        <f>[1]MICROTEACHING!G46</f>
        <v>60</v>
      </c>
      <c r="J35" s="3">
        <f>[1]MICROTEACHING!H46</f>
        <v>80</v>
      </c>
      <c r="K35" s="3">
        <f>[1]MICROTEACHING!I46</f>
        <v>55</v>
      </c>
      <c r="L35" s="3">
        <f>[1]MICROTEACHING!J46</f>
        <v>66</v>
      </c>
      <c r="M35">
        <f>G35*Komponen!C10 + H35*Komponen!C11 + I35*Komponen!C12 + J35*Komponen!C13 + K35*Komponen!C14 + L35*Komponen!C15</f>
        <v>65.3</v>
      </c>
      <c r="N35" t="str">
        <f t="shared" si="0"/>
        <v>B</v>
      </c>
    </row>
    <row r="36" spans="1:14" x14ac:dyDescent="0.35">
      <c r="A36">
        <v>32</v>
      </c>
      <c r="B36" t="s">
        <v>136</v>
      </c>
      <c r="C36" t="s">
        <v>137</v>
      </c>
      <c r="D36">
        <v>152322</v>
      </c>
      <c r="E36" t="s">
        <v>1</v>
      </c>
      <c r="F36" t="s">
        <v>3</v>
      </c>
      <c r="G36" s="3">
        <f>[1]MICROTEACHING!E47</f>
        <v>75</v>
      </c>
      <c r="H36" s="3">
        <f>[1]MICROTEACHING!F47</f>
        <v>52</v>
      </c>
      <c r="I36" s="3">
        <f>[1]MICROTEACHING!G47</f>
        <v>30</v>
      </c>
      <c r="J36" s="3">
        <f>[1]MICROTEACHING!H47</f>
        <v>80</v>
      </c>
      <c r="K36" s="3">
        <f>[1]MICROTEACHING!I47</f>
        <v>55</v>
      </c>
      <c r="L36" s="3">
        <f>[1]MICROTEACHING!J47</f>
        <v>50</v>
      </c>
      <c r="M36">
        <f>G36*Komponen!C10 + H36*Komponen!C11 + I36*Komponen!C12 + J36*Komponen!C13 + K36*Komponen!C14 + L36*Komponen!C15</f>
        <v>54.9</v>
      </c>
      <c r="N36" t="str">
        <f t="shared" si="0"/>
        <v>C</v>
      </c>
    </row>
    <row r="37" spans="1:14" x14ac:dyDescent="0.35">
      <c r="A37">
        <v>33</v>
      </c>
      <c r="B37" t="s">
        <v>138</v>
      </c>
      <c r="C37" t="s">
        <v>139</v>
      </c>
      <c r="D37">
        <v>152499</v>
      </c>
      <c r="E37" t="s">
        <v>1</v>
      </c>
      <c r="F37" t="s">
        <v>3</v>
      </c>
      <c r="G37" s="3">
        <f>[1]MICROTEACHING!E48</f>
        <v>65</v>
      </c>
      <c r="H37" s="3">
        <f>[1]MICROTEACHING!F48</f>
        <v>50</v>
      </c>
      <c r="I37" s="3">
        <f>[1]MICROTEACHING!G48</f>
        <v>20</v>
      </c>
      <c r="J37" s="3">
        <f>[1]MICROTEACHING!H48</f>
        <v>80</v>
      </c>
      <c r="K37" s="3">
        <f>[1]MICROTEACHING!I48</f>
        <v>40</v>
      </c>
      <c r="L37" s="3">
        <f>[1]MICROTEACHING!J48</f>
        <v>50</v>
      </c>
      <c r="M37">
        <f>G37*Komponen!C10 + H37*Komponen!C11 + I37*Komponen!C12 + J37*Komponen!C13 + K37*Komponen!C14 + L37*Komponen!C15</f>
        <v>49.5</v>
      </c>
      <c r="N37" t="str">
        <f t="shared" si="0"/>
        <v>D</v>
      </c>
    </row>
    <row r="38" spans="1:14" x14ac:dyDescent="0.35">
      <c r="A38">
        <v>34</v>
      </c>
      <c r="B38" t="s">
        <v>140</v>
      </c>
      <c r="C38" t="s">
        <v>141</v>
      </c>
      <c r="D38">
        <v>154704</v>
      </c>
      <c r="E38" t="s">
        <v>1</v>
      </c>
      <c r="F38" t="s">
        <v>3</v>
      </c>
      <c r="G38" s="3">
        <f>[1]MICROTEACHING!E49</f>
        <v>75</v>
      </c>
      <c r="H38" s="3">
        <f>[1]MICROTEACHING!F49</f>
        <v>65</v>
      </c>
      <c r="I38" s="3">
        <f>[1]MICROTEACHING!G49</f>
        <v>70</v>
      </c>
      <c r="J38" s="3">
        <f>[1]MICROTEACHING!H49</f>
        <v>80</v>
      </c>
      <c r="K38" s="3">
        <f>[1]MICROTEACHING!I49</f>
        <v>60</v>
      </c>
      <c r="L38" s="3">
        <f>[1]MICROTEACHING!J49</f>
        <v>62</v>
      </c>
      <c r="M38">
        <f>G38*Komponen!C10 + H38*Komponen!C11 + I38*Komponen!C12 + J38*Komponen!C13 + K38*Komponen!C14 + L38*Komponen!C15</f>
        <v>66.099999999999994</v>
      </c>
      <c r="N38" t="str">
        <f t="shared" si="0"/>
        <v>B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</cp:lastModifiedBy>
  <dcterms:created xsi:type="dcterms:W3CDTF">2025-01-25T22:51:17Z</dcterms:created>
  <dcterms:modified xsi:type="dcterms:W3CDTF">2025-01-28T01:36:03Z</dcterms:modified>
  <cp:category>nilai</cp:category>
</cp:coreProperties>
</file>