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IG FIX\SIG\"/>
    </mc:Choice>
  </mc:AlternateContent>
  <xr:revisionPtr revIDLastSave="0" documentId="13_ncr:1_{7940B6AA-CBDC-40E1-8946-C77515D5AF60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35" i="4" l="1"/>
  <c r="M35" i="4"/>
  <c r="N34" i="4"/>
  <c r="M34" i="4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N25" i="4"/>
  <c r="M25" i="4"/>
  <c r="N24" i="4"/>
  <c r="M24" i="4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<sst xmlns="http://schemas.openxmlformats.org/spreadsheetml/2006/main" count="227" uniqueCount="145">
  <si>
    <t>KODE MK</t>
  </si>
  <si>
    <t>D1D2A61A</t>
  </si>
  <si>
    <t>NAMA MK</t>
  </si>
  <si>
    <t>SISTEM INFORMASI GEOGRAFIS (SIG)</t>
  </si>
  <si>
    <t>NAMA KELAS</t>
  </si>
  <si>
    <t>5B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</si>
  <si>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</si>
  <si>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</si>
  <si>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</si>
  <si>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</si>
  <si>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</si>
  <si>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</si>
  <si>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</si>
  <si>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</si>
  <si>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</si>
  <si>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</si>
  <si>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</si>
  <si>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</si>
  <si>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</si>
  <si>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</si>
  <si>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</si>
  <si>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</si>
  <si>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</si>
  <si>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</si>
  <si>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</si>
  <si>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</si>
  <si>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</si>
  <si>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</si>
  <si>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</si>
  <si>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</si>
  <si>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</si>
  <si>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</si>
  <si>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</si>
  <si>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</si>
  <si>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</si>
  <si>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</si>
  <si>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</si>
  <si>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</si>
  <si>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</si>
  <si>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</si>
  <si>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</si>
  <si>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</si>
  <si>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</si>
  <si>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</si>
  <si>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</si>
  <si>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</si>
  <si>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</si>
  <si>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</si>
  <si>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</si>
  <si>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</si>
  <si>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</si>
  <si>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</si>
  <si>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</si>
  <si>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</si>
  <si>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</si>
  <si>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</si>
  <si>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</si>
  <si>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</si>
  <si>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</si>
  <si>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</si>
  <si>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</si>
  <si>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</si>
  <si>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</si>
  <si>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</si>
  <si>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</si>
  <si>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</si>
  <si>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</si>
  <si>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</si>
  <si>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INFORMASI GEOGRAFIS (SIG) (D1D2A61A)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</si>
  <si>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</si>
  <si>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</si>
  <si>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</si>
  <si>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</si>
  <si>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</si>
  <si>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</si>
  <si>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</si>
  <si>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</si>
  <si>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</si>
  <si>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2020D1D050</t>
  </si>
  <si>
    <t>AHMAD NAUFAL</t>
  </si>
  <si>
    <t>2020D1D053</t>
  </si>
  <si>
    <t>ADI ARIANSAH</t>
  </si>
  <si>
    <t>2021D1D035</t>
  </si>
  <si>
    <t>ISKANDAR</t>
  </si>
  <si>
    <t>2021D1D038</t>
  </si>
  <si>
    <t>JUNIARTA</t>
  </si>
  <si>
    <t>2021D1D041</t>
  </si>
  <si>
    <t>LIDYA ASTUTI</t>
  </si>
  <si>
    <t>2021D1D042</t>
  </si>
  <si>
    <t>M. BADRUN</t>
  </si>
  <si>
    <t>2021D1D045</t>
  </si>
  <si>
    <t>MERI YUSTIKAH</t>
  </si>
  <si>
    <t>2021D1D050</t>
  </si>
  <si>
    <t>MUHAMMAD RIZQY AL FAJAR</t>
  </si>
  <si>
    <t>2021D1D051</t>
  </si>
  <si>
    <t>PRADA SUSENO</t>
  </si>
  <si>
    <t>2021D1D057</t>
  </si>
  <si>
    <t>ABDUL FAHMI</t>
  </si>
  <si>
    <t>2021D1D058</t>
  </si>
  <si>
    <t>DANDI</t>
  </si>
  <si>
    <t>2021D1D061</t>
  </si>
  <si>
    <t>KHAIRUL WATONI</t>
  </si>
  <si>
    <t>2021D1D064</t>
  </si>
  <si>
    <t>M. JODIN</t>
  </si>
  <si>
    <t>2022D1D045</t>
  </si>
  <si>
    <t>FIKRI ZULMI</t>
  </si>
  <si>
    <t>2022D1D047</t>
  </si>
  <si>
    <t>HARYANTO</t>
  </si>
  <si>
    <t>2022D1D049</t>
  </si>
  <si>
    <t>ILHAM</t>
  </si>
  <si>
    <t>2022D1D051</t>
  </si>
  <si>
    <t>IMAM SAPURTRA</t>
  </si>
  <si>
    <t>2022D1D060</t>
  </si>
  <si>
    <t>LULU KARTIKA SAPUTRI</t>
  </si>
  <si>
    <t>2022D1D064</t>
  </si>
  <si>
    <t>M. RIZALULHAQ</t>
  </si>
  <si>
    <t>2022D1D065</t>
  </si>
  <si>
    <t>M. SLAMET SUPRIYATNA</t>
  </si>
  <si>
    <t>2022D1D069</t>
  </si>
  <si>
    <t>MITA RUSADI</t>
  </si>
  <si>
    <t>2022D1D074</t>
  </si>
  <si>
    <t>MUHAMAD SYAIKAL</t>
  </si>
  <si>
    <t>2022D1D076</t>
  </si>
  <si>
    <t>MUHAMMAD FIQRON SALIM</t>
  </si>
  <si>
    <t>2022D1D077</t>
  </si>
  <si>
    <t>MUHAMMAD GUNAWAN</t>
  </si>
  <si>
    <t>2022D1D078</t>
  </si>
  <si>
    <t>MUHAMMAD IQBAL</t>
  </si>
  <si>
    <t>2022D1D082</t>
  </si>
  <si>
    <t>MUHAMMAD RUSANI SIDITIA</t>
  </si>
  <si>
    <t>2022D1D084</t>
  </si>
  <si>
    <t>MUHLIS ADITYA</t>
  </si>
  <si>
    <t>2022D1D085</t>
  </si>
  <si>
    <t>MUTIARA</t>
  </si>
  <si>
    <t>2022D1D087</t>
  </si>
  <si>
    <t>NASRULLAH NUR SA'BANI</t>
  </si>
  <si>
    <t>2022D1D088</t>
  </si>
  <si>
    <t>NELLA KARMILA</t>
  </si>
  <si>
    <t>MUHAMAD ALFA</t>
  </si>
  <si>
    <t>Modul 1 : georeferensing peta</t>
  </si>
  <si>
    <t>Modul 2 : digitasi peta</t>
  </si>
  <si>
    <t>Modul 3 : polygon dan polyline</t>
  </si>
  <si>
    <t>Modul 4 : membuat peta geologi</t>
  </si>
  <si>
    <t>Modul 5 : membuat peta hidrogeologi</t>
  </si>
  <si>
    <t xml:space="preserve">Modul 6 : membuat peta kemiringan lereng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</si>
</sst>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5" sqref="C1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139</v>
      </c>
      <c r="C10" s="3"/>
      <c r="D10">
        <v>1234582174</v>
      </c>
    </row>
    <row r="11" spans="1:4" x14ac:dyDescent="0.3">
      <c r="A11">
        <v>2</v>
      </c>
      <c r="B11" s="3"/>
      <c r="C11" s="3"/>
      <c r="D11">
        <v>1234582174</v>
      </c>
    </row>
    <row r="12" spans="1:4" x14ac:dyDescent="0.3">
      <c r="A12">
        <v>3</v>
      </c>
      <c r="B12" s="3" t="s">
        <v>140</v>
      </c>
      <c r="C12" s="3"/>
      <c r="D12">
        <v>1234582174</v>
      </c>
    </row>
    <row r="13" spans="1:4" x14ac:dyDescent="0.3">
      <c r="A13">
        <v>4</v>
      </c>
      <c r="B13" s="3"/>
      <c r="C13" s="3"/>
      <c r="D13">
        <v>1234582174</v>
      </c>
    </row>
    <row r="14" spans="1:4" x14ac:dyDescent="0.3">
      <c r="A14">
        <v>5</v>
      </c>
      <c r="B14" s="3" t="s">
        <v>141</v>
      </c>
      <c r="C14" s="3"/>
      <c r="D14">
        <v>1234582174</v>
      </c>
    </row>
    <row r="15" spans="1:4" x14ac:dyDescent="0.3">
      <c r="A15">
        <v>6</v>
      </c>
      <c r="B15" s="3"/>
      <c r="C15" s="3"/>
      <c r="D15">
        <v>1234582174</v>
      </c>
    </row>
    <row r="16" spans="1:4" x14ac:dyDescent="0.3">
      <c r="A16">
        <v>7</v>
      </c>
      <c r="B16" s="3" t="s">
        <v>74</v>
      </c>
      <c r="C16" s="3"/>
      <c r="D16">
        <v>1234582174</v>
      </c>
    </row>
    <row r="17" spans="1:4" x14ac:dyDescent="0.3">
      <c r="A17">
        <v>8</v>
      </c>
      <c r="B17" s="3" t="s">
        <v>142</v>
      </c>
      <c r="C17" s="3"/>
      <c r="D17">
        <v>1234582174</v>
      </c>
    </row>
    <row r="18" spans="1:4" x14ac:dyDescent="0.3">
      <c r="A18">
        <v>9</v>
      </c>
      <c r="B18" s="3"/>
      <c r="C18" s="3"/>
      <c r="D18">
        <v>1234582174</v>
      </c>
    </row>
    <row r="19" spans="1:4" x14ac:dyDescent="0.3">
      <c r="A19">
        <v>10</v>
      </c>
      <c r="B19" s="3" t="s">
        <v>143</v>
      </c>
      <c r="C19" s="3"/>
      <c r="D19">
        <v>1234582174</v>
      </c>
    </row>
    <row r="20" spans="1:4" x14ac:dyDescent="0.3">
      <c r="A20">
        <v>11</v>
      </c>
      <c r="B20" s="3"/>
      <c r="C20" s="3"/>
      <c r="D20">
        <v>1234582174</v>
      </c>
    </row>
    <row r="21" spans="1:4" x14ac:dyDescent="0.3">
      <c r="A21">
        <v>12</v>
      </c>
      <c r="B21" s="3" t="s">
        <v>144</v>
      </c>
      <c r="C21" s="3"/>
      <c r="D21">
        <v>1234582174</v>
      </c>
    </row>
    <row r="22" spans="1:4" x14ac:dyDescent="0.3">
      <c r="A22">
        <v>13</v>
      </c>
      <c r="B22" s="3"/>
      <c r="C22" s="3"/>
      <c r="D22">
        <v>1234582174</v>
      </c>
    </row>
    <row r="23" spans="1:4" x14ac:dyDescent="0.3">
      <c r="A23">
        <v>14</v>
      </c>
      <c r="B23" s="3" t="s">
        <v>75</v>
      </c>
      <c r="C23" s="3"/>
      <c r="D23">
        <v>1234582174</v>
      </c>
    </row>
    <row r="24" spans="1:4" x14ac:dyDescent="0.3">
      <c r="A24">
        <v>15</v>
      </c>
      <c r="B24" s="3"/>
      <c r="C24" s="3"/>
      <c r="D24">
        <v>1234582174</v>
      </c>
    </row>
    <row r="25" spans="1:4" x14ac:dyDescent="0.3">
      <c r="A25">
        <v>16</v>
      </c>
      <c r="B25" s="3"/>
      <c r="C25" s="3"/>
      <c r="D25">
        <v>1234582174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1234582174</v>
      </c>
    </row>
    <row r="11" spans="1:6" x14ac:dyDescent="0.3">
      <c r="A11">
        <v>2</v>
      </c>
      <c r="B11" t="s">
        <v>62</v>
      </c>
      <c r="C11" s="9">
        <v>0</v>
      </c>
      <c r="D11" s="3" t="s">
        <v>63</v>
      </c>
      <c r="E11" s="3"/>
      <c r="F11">
        <v>1234582174</v>
      </c>
    </row>
    <row r="12" spans="1:6" x14ac:dyDescent="0.3">
      <c r="A12">
        <v>3</v>
      </c>
      <c r="B12" t="s">
        <v>64</v>
      </c>
      <c r="C12" s="9">
        <v>0</v>
      </c>
      <c r="D12" s="3"/>
      <c r="E12" s="3"/>
      <c r="F12">
        <v>1234582174</v>
      </c>
    </row>
    <row r="13" spans="1:6" x14ac:dyDescent="0.3">
      <c r="A13">
        <v>4</v>
      </c>
      <c r="B13" t="s">
        <v>65</v>
      </c>
      <c r="C13" s="9">
        <v>0.5</v>
      </c>
      <c r="D13" s="3"/>
      <c r="E13" s="3"/>
      <c r="F13">
        <v>1234582174</v>
      </c>
    </row>
    <row r="14" spans="1:6" x14ac:dyDescent="0.3">
      <c r="A14">
        <v>5</v>
      </c>
      <c r="B14" t="s">
        <v>66</v>
      </c>
      <c r="C14" s="9">
        <v>0.25</v>
      </c>
      <c r="D14" s="3"/>
      <c r="E14" s="3"/>
      <c r="F14">
        <v>1234582174</v>
      </c>
    </row>
    <row r="15" spans="1:6" x14ac:dyDescent="0.3">
      <c r="A15">
        <v>6</v>
      </c>
      <c r="B15" t="s">
        <v>67</v>
      </c>
      <c r="C15" s="9">
        <v>0.25</v>
      </c>
      <c r="D15" s="3"/>
      <c r="E15" s="3"/>
      <c r="F15">
        <v>1234582174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A10" workbookViewId="0">
      <selection activeCell="L36" sqref="L36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154007</v>
      </c>
      <c r="E5" t="s">
        <v>1</v>
      </c>
      <c r="F5" t="s">
        <v>3</v>
      </c>
      <c r="G5" s="3"/>
      <c r="H5" s="3"/>
      <c r="I5" s="3"/>
      <c r="J5" s="3"/>
      <c r="K5" s="3">
        <v>60</v>
      </c>
      <c r="L5" s="3">
        <v>60</v>
      </c>
      <c r="M5">
        <f>G5*Komponen!C10 + H5*Komponen!C11 + I5*Komponen!C12 + J5*Komponen!C13 + K5*Komponen!C14 + L5*Komponen!C15</f>
        <v>30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3">
      <c r="A6">
        <v>2</v>
      </c>
      <c r="B6" t="s">
        <v>80</v>
      </c>
      <c r="C6" t="s">
        <v>81</v>
      </c>
      <c r="D6">
        <v>154924</v>
      </c>
      <c r="E6" t="s">
        <v>1</v>
      </c>
      <c r="F6" t="s">
        <v>3</v>
      </c>
      <c r="G6" s="3"/>
      <c r="H6" s="3"/>
      <c r="I6" s="3"/>
      <c r="J6" s="3"/>
      <c r="K6" s="3">
        <v>80</v>
      </c>
      <c r="L6" s="3">
        <v>60</v>
      </c>
      <c r="M6">
        <f>G6*Komponen!C10 + H6*Komponen!C11 + I6*Komponen!C12 + J6*Komponen!C13 + K6*Komponen!C14 + L6*Komponen!C15</f>
        <v>35</v>
      </c>
      <c r="N6" t="str">
        <f t="shared" si="0"/>
        <v>D</v>
      </c>
    </row>
    <row r="7" spans="1:14" x14ac:dyDescent="0.3">
      <c r="A7">
        <v>3</v>
      </c>
      <c r="B7" t="s">
        <v>82</v>
      </c>
      <c r="C7" t="s">
        <v>83</v>
      </c>
      <c r="D7">
        <v>155929</v>
      </c>
      <c r="E7" t="s">
        <v>1</v>
      </c>
      <c r="F7" t="s">
        <v>3</v>
      </c>
      <c r="G7" s="3"/>
      <c r="H7" s="3"/>
      <c r="I7" s="3"/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78.75</v>
      </c>
      <c r="N7" t="str">
        <f t="shared" si="0"/>
        <v>A-</v>
      </c>
    </row>
    <row r="8" spans="1:14" x14ac:dyDescent="0.3">
      <c r="A8">
        <v>4</v>
      </c>
      <c r="B8" t="s">
        <v>84</v>
      </c>
      <c r="C8" t="s">
        <v>85</v>
      </c>
      <c r="D8">
        <v>154491</v>
      </c>
      <c r="E8" t="s">
        <v>1</v>
      </c>
      <c r="F8" t="s">
        <v>3</v>
      </c>
      <c r="G8" s="3"/>
      <c r="H8" s="3"/>
      <c r="I8" s="3"/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156162</v>
      </c>
      <c r="E9" t="s">
        <v>1</v>
      </c>
      <c r="F9" t="s">
        <v>3</v>
      </c>
      <c r="G9" s="3"/>
      <c r="H9" s="3"/>
      <c r="I9" s="3"/>
      <c r="J9" s="3">
        <v>85</v>
      </c>
      <c r="K9" s="3">
        <v>80</v>
      </c>
      <c r="L9" s="3">
        <v>80</v>
      </c>
      <c r="M9">
        <f>G9*Komponen!C10 + H9*Komponen!C11 + I9*Komponen!C12 + J9*Komponen!C13 + K9*Komponen!C14 + L9*Komponen!C15</f>
        <v>82.5</v>
      </c>
      <c r="N9" t="str">
        <f t="shared" si="0"/>
        <v>A</v>
      </c>
    </row>
    <row r="10" spans="1:14" x14ac:dyDescent="0.3">
      <c r="A10">
        <v>6</v>
      </c>
      <c r="B10" t="s">
        <v>88</v>
      </c>
      <c r="C10" t="s">
        <v>89</v>
      </c>
      <c r="D10">
        <v>157178</v>
      </c>
      <c r="E10" t="s">
        <v>1</v>
      </c>
      <c r="F10" t="s">
        <v>3</v>
      </c>
      <c r="G10" s="3"/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">
      <c r="A11">
        <v>7</v>
      </c>
      <c r="B11" t="s">
        <v>90</v>
      </c>
      <c r="C11" t="s">
        <v>91</v>
      </c>
      <c r="D11">
        <v>156178</v>
      </c>
      <c r="E11" t="s">
        <v>1</v>
      </c>
      <c r="F11" t="s">
        <v>3</v>
      </c>
      <c r="G11" s="3"/>
      <c r="H11" s="3"/>
      <c r="I11" s="3"/>
      <c r="J11" s="3">
        <v>80</v>
      </c>
      <c r="K11" s="3">
        <v>80</v>
      </c>
      <c r="L11" s="3">
        <v>60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3">
      <c r="A12">
        <v>8</v>
      </c>
      <c r="B12" t="s">
        <v>92</v>
      </c>
      <c r="C12" t="s">
        <v>93</v>
      </c>
      <c r="D12">
        <v>155596</v>
      </c>
      <c r="E12" t="s">
        <v>1</v>
      </c>
      <c r="F12" t="s">
        <v>3</v>
      </c>
      <c r="G12" s="3"/>
      <c r="H12" s="3"/>
      <c r="I12" s="3"/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">
      <c r="A13">
        <v>9</v>
      </c>
      <c r="B13" t="s">
        <v>94</v>
      </c>
      <c r="C13" t="s">
        <v>95</v>
      </c>
      <c r="D13">
        <v>156184</v>
      </c>
      <c r="E13" t="s">
        <v>1</v>
      </c>
      <c r="F13" t="s">
        <v>3</v>
      </c>
      <c r="G13" s="3"/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 t="s">
        <v>96</v>
      </c>
      <c r="C14" t="s">
        <v>97</v>
      </c>
      <c r="D14">
        <v>155719</v>
      </c>
      <c r="E14" t="s">
        <v>1</v>
      </c>
      <c r="F14" t="s">
        <v>3</v>
      </c>
      <c r="G14" s="3"/>
      <c r="H14" s="3"/>
      <c r="I14" s="3"/>
      <c r="J14" s="3"/>
      <c r="K14" s="3">
        <v>80</v>
      </c>
      <c r="L14" s="3">
        <v>60</v>
      </c>
      <c r="M14">
        <f>G14*Komponen!C10 + H14*Komponen!C11 + I14*Komponen!C12 + J14*Komponen!C13 + K14*Komponen!C14 + L14*Komponen!C15</f>
        <v>35</v>
      </c>
      <c r="N14" t="str">
        <f t="shared" si="0"/>
        <v>D</v>
      </c>
    </row>
    <row r="15" spans="1:14" x14ac:dyDescent="0.3">
      <c r="A15">
        <v>11</v>
      </c>
      <c r="B15" t="s">
        <v>98</v>
      </c>
      <c r="C15" t="s">
        <v>99</v>
      </c>
      <c r="D15">
        <v>156772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5</v>
      </c>
      <c r="M15">
        <f>G15*Komponen!C10 + H15*Komponen!C11 + I15*Komponen!C12 + J15*Komponen!C13 + K15*Komponen!C14 + L15*Komponen!C15</f>
        <v>1.25</v>
      </c>
      <c r="N15" t="str">
        <f t="shared" si="0"/>
        <v>E</v>
      </c>
    </row>
    <row r="16" spans="1:14" x14ac:dyDescent="0.3">
      <c r="A16">
        <v>12</v>
      </c>
      <c r="B16" t="s">
        <v>100</v>
      </c>
      <c r="C16" t="s">
        <v>101</v>
      </c>
      <c r="D16">
        <v>156163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5</v>
      </c>
      <c r="M16">
        <f>G16*Komponen!C10 + H16*Komponen!C11 + I16*Komponen!C12 + J16*Komponen!C13 + K16*Komponen!C14 + L16*Komponen!C15</f>
        <v>1.25</v>
      </c>
      <c r="N16" t="str">
        <f t="shared" si="0"/>
        <v>E</v>
      </c>
    </row>
    <row r="17" spans="1:14" x14ac:dyDescent="0.3">
      <c r="A17">
        <v>13</v>
      </c>
      <c r="B17" t="s">
        <v>102</v>
      </c>
      <c r="C17" t="s">
        <v>103</v>
      </c>
      <c r="D17">
        <v>155433</v>
      </c>
      <c r="E17" t="s">
        <v>1</v>
      </c>
      <c r="F17" t="s">
        <v>3</v>
      </c>
      <c r="G17" s="3"/>
      <c r="H17" s="3"/>
      <c r="I17" s="3"/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 t="s">
        <v>104</v>
      </c>
      <c r="C18" t="s">
        <v>105</v>
      </c>
      <c r="D18">
        <v>156556</v>
      </c>
      <c r="E18" t="s">
        <v>1</v>
      </c>
      <c r="F18" t="s">
        <v>3</v>
      </c>
      <c r="G18" s="3"/>
      <c r="H18" s="3"/>
      <c r="I18" s="3"/>
      <c r="J18" s="3">
        <v>80</v>
      </c>
      <c r="K18" s="3">
        <v>80</v>
      </c>
      <c r="L18" s="3">
        <v>90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3">
      <c r="A19">
        <v>15</v>
      </c>
      <c r="B19" t="s">
        <v>106</v>
      </c>
      <c r="C19" t="s">
        <v>107</v>
      </c>
      <c r="D19">
        <v>155975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5</v>
      </c>
      <c r="M19">
        <f>G19*Komponen!C10 + H19*Komponen!C11 + I19*Komponen!C12 + J19*Komponen!C13 + K19*Komponen!C14 + L19*Komponen!C15</f>
        <v>1.25</v>
      </c>
      <c r="N19" t="str">
        <f t="shared" si="0"/>
        <v>E</v>
      </c>
    </row>
    <row r="20" spans="1:14" x14ac:dyDescent="0.3">
      <c r="A20">
        <v>16</v>
      </c>
      <c r="B20" t="s">
        <v>108</v>
      </c>
      <c r="C20" t="s">
        <v>109</v>
      </c>
      <c r="D20">
        <v>154817</v>
      </c>
      <c r="E20" t="s">
        <v>1</v>
      </c>
      <c r="F20" t="s">
        <v>3</v>
      </c>
      <c r="G20" s="3"/>
      <c r="H20" s="3"/>
      <c r="I20" s="3"/>
      <c r="J20" s="3">
        <v>80</v>
      </c>
      <c r="K20" s="3">
        <v>80</v>
      </c>
      <c r="L20" s="3">
        <v>75</v>
      </c>
      <c r="M20">
        <f>G20*Komponen!C10 + H20*Komponen!C11 + I20*Komponen!C12 + J20*Komponen!C13 + K20*Komponen!C14 + L20*Komponen!C15</f>
        <v>78.75</v>
      </c>
      <c r="N20" t="str">
        <f t="shared" si="0"/>
        <v>A-</v>
      </c>
    </row>
    <row r="21" spans="1:14" x14ac:dyDescent="0.3">
      <c r="A21">
        <v>17</v>
      </c>
      <c r="B21" t="s">
        <v>110</v>
      </c>
      <c r="C21" t="s">
        <v>111</v>
      </c>
      <c r="D21">
        <v>156532</v>
      </c>
      <c r="E21" t="s">
        <v>1</v>
      </c>
      <c r="F21" t="s">
        <v>3</v>
      </c>
      <c r="G21" s="3"/>
      <c r="H21" s="3"/>
      <c r="I21" s="3"/>
      <c r="J21" s="3">
        <v>80</v>
      </c>
      <c r="K21" s="3">
        <v>80</v>
      </c>
      <c r="L21" s="3">
        <v>75</v>
      </c>
      <c r="M21">
        <f>G21*Komponen!C10 + H21*Komponen!C11 + I21*Komponen!C12 + J21*Komponen!C13 + K21*Komponen!C14 + L21*Komponen!C15</f>
        <v>78.75</v>
      </c>
      <c r="N21" t="str">
        <f t="shared" si="0"/>
        <v>A-</v>
      </c>
    </row>
    <row r="22" spans="1:14" x14ac:dyDescent="0.3">
      <c r="A22">
        <v>18</v>
      </c>
      <c r="B22" t="s">
        <v>112</v>
      </c>
      <c r="C22" t="s">
        <v>113</v>
      </c>
      <c r="D22">
        <v>154805</v>
      </c>
      <c r="E22" t="s">
        <v>1</v>
      </c>
      <c r="F22" t="s">
        <v>3</v>
      </c>
      <c r="G22" s="3"/>
      <c r="H22" s="3"/>
      <c r="I22" s="3"/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78.75</v>
      </c>
      <c r="N22" t="str">
        <f t="shared" si="0"/>
        <v>A-</v>
      </c>
    </row>
    <row r="23" spans="1:14" x14ac:dyDescent="0.3">
      <c r="A23">
        <v>19</v>
      </c>
      <c r="B23" t="s">
        <v>114</v>
      </c>
      <c r="C23" t="s">
        <v>115</v>
      </c>
      <c r="D23">
        <v>156054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75</v>
      </c>
      <c r="M23">
        <f>G23*Komponen!C10 + H23*Komponen!C11 + I23*Komponen!C12 + J23*Komponen!C13 + K23*Komponen!C14 + L23*Komponen!C15</f>
        <v>18.75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155028</v>
      </c>
      <c r="E24" t="s">
        <v>1</v>
      </c>
      <c r="F24" t="s">
        <v>3</v>
      </c>
      <c r="G24" s="3"/>
      <c r="H24" s="3"/>
      <c r="I24" s="3"/>
      <c r="J24" s="3">
        <v>80</v>
      </c>
      <c r="K24" s="3">
        <v>80</v>
      </c>
      <c r="L24" s="3">
        <v>90</v>
      </c>
      <c r="M24">
        <f>G24*Komponen!C10 + H24*Komponen!C11 + I24*Komponen!C12 + J24*Komponen!C13 + K24*Komponen!C14 + L24*Komponen!C15</f>
        <v>82.5</v>
      </c>
      <c r="N24" t="str">
        <f t="shared" si="0"/>
        <v>A</v>
      </c>
    </row>
    <row r="25" spans="1:14" x14ac:dyDescent="0.3">
      <c r="A25">
        <v>21</v>
      </c>
      <c r="B25" t="s">
        <v>118</v>
      </c>
      <c r="C25" t="s">
        <v>119</v>
      </c>
      <c r="D25">
        <v>154869</v>
      </c>
      <c r="E25" t="s">
        <v>1</v>
      </c>
      <c r="F25" t="s">
        <v>3</v>
      </c>
      <c r="G25" s="3"/>
      <c r="H25" s="3"/>
      <c r="I25" s="3"/>
      <c r="J25" s="3"/>
      <c r="K25" s="3">
        <v>65</v>
      </c>
      <c r="L25" s="3"/>
      <c r="M25">
        <f>G25*Komponen!C10 + H25*Komponen!C11 + I25*Komponen!C12 + J25*Komponen!C13 + K25*Komponen!C14 + L25*Komponen!C15</f>
        <v>16.25</v>
      </c>
      <c r="N25" t="str">
        <f t="shared" si="0"/>
        <v>E</v>
      </c>
    </row>
    <row r="26" spans="1:14" x14ac:dyDescent="0.3">
      <c r="A26">
        <v>22</v>
      </c>
      <c r="B26" t="s">
        <v>120</v>
      </c>
      <c r="C26" t="s">
        <v>121</v>
      </c>
      <c r="D26">
        <v>156543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80</v>
      </c>
      <c r="M26">
        <f>G26*Komponen!C10 + H26*Komponen!C11 + I26*Komponen!C12 + J26*Komponen!C13 + K26*Komponen!C14 + L26*Komponen!C15</f>
        <v>20</v>
      </c>
      <c r="N26" t="str">
        <f t="shared" si="0"/>
        <v>E</v>
      </c>
    </row>
    <row r="27" spans="1:14" x14ac:dyDescent="0.3">
      <c r="A27">
        <v>23</v>
      </c>
      <c r="B27" t="s">
        <v>122</v>
      </c>
      <c r="C27" t="s">
        <v>123</v>
      </c>
      <c r="D27">
        <v>152612</v>
      </c>
      <c r="E27" t="s">
        <v>1</v>
      </c>
      <c r="F27" t="s">
        <v>3</v>
      </c>
      <c r="G27" s="3"/>
      <c r="H27" s="3"/>
      <c r="I27" s="3"/>
      <c r="J27" s="3">
        <v>85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3">
      <c r="A28">
        <v>24</v>
      </c>
      <c r="B28" t="s">
        <v>124</v>
      </c>
      <c r="C28" t="s">
        <v>125</v>
      </c>
      <c r="D28">
        <v>154081</v>
      </c>
      <c r="E28" t="s">
        <v>1</v>
      </c>
      <c r="F28" t="s">
        <v>3</v>
      </c>
      <c r="G28" s="3"/>
      <c r="H28" s="3"/>
      <c r="I28" s="3"/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">
      <c r="A29">
        <v>25</v>
      </c>
      <c r="B29" t="s">
        <v>126</v>
      </c>
      <c r="C29" t="s">
        <v>127</v>
      </c>
      <c r="D29">
        <v>154833</v>
      </c>
      <c r="E29" t="s">
        <v>1</v>
      </c>
      <c r="F29" t="s">
        <v>3</v>
      </c>
      <c r="G29" s="3"/>
      <c r="H29" s="3"/>
      <c r="I29" s="3"/>
      <c r="J29" s="3">
        <v>75</v>
      </c>
      <c r="K29" s="3">
        <v>80</v>
      </c>
      <c r="L29" s="3">
        <v>80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3">
      <c r="A30">
        <v>26</v>
      </c>
      <c r="B30" t="s">
        <v>128</v>
      </c>
      <c r="C30" t="s">
        <v>129</v>
      </c>
      <c r="D30">
        <v>154836</v>
      </c>
      <c r="E30" t="s">
        <v>1</v>
      </c>
      <c r="F30" t="s">
        <v>3</v>
      </c>
      <c r="G30" s="3"/>
      <c r="H30" s="3"/>
      <c r="I30" s="3"/>
      <c r="J30" s="3">
        <v>80</v>
      </c>
      <c r="K30" s="3">
        <v>75</v>
      </c>
      <c r="L30" s="3">
        <v>75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3">
      <c r="A31">
        <v>27</v>
      </c>
      <c r="B31" t="s">
        <v>130</v>
      </c>
      <c r="C31" t="s">
        <v>131</v>
      </c>
      <c r="D31">
        <v>155324</v>
      </c>
      <c r="E31" t="s">
        <v>1</v>
      </c>
      <c r="F31" t="s">
        <v>3</v>
      </c>
      <c r="G31" s="3"/>
      <c r="H31" s="3"/>
      <c r="I31" s="3"/>
      <c r="J31" s="3"/>
      <c r="K31" s="3">
        <v>75</v>
      </c>
      <c r="L31" s="3">
        <v>75</v>
      </c>
      <c r="M31">
        <f>G31*Komponen!C10 + H31*Komponen!C11 + I31*Komponen!C12 + J31*Komponen!C13 + K31*Komponen!C14 + L31*Komponen!C15</f>
        <v>37.5</v>
      </c>
      <c r="N31" t="str">
        <f t="shared" si="0"/>
        <v>D</v>
      </c>
    </row>
    <row r="32" spans="1:14" x14ac:dyDescent="0.3">
      <c r="A32">
        <v>28</v>
      </c>
      <c r="B32" t="s">
        <v>132</v>
      </c>
      <c r="C32" t="s">
        <v>133</v>
      </c>
      <c r="D32">
        <v>155816</v>
      </c>
      <c r="E32" t="s">
        <v>1</v>
      </c>
      <c r="F32" t="s">
        <v>3</v>
      </c>
      <c r="G32" s="3"/>
      <c r="H32" s="3"/>
      <c r="I32" s="3"/>
      <c r="J32" s="3"/>
      <c r="K32" s="3">
        <v>80</v>
      </c>
      <c r="L32" s="3">
        <v>80</v>
      </c>
      <c r="M32">
        <f>G32*Komponen!C10 + H32*Komponen!C11 + I32*Komponen!C12 + J32*Komponen!C13 + K32*Komponen!C14 + L32*Komponen!C15</f>
        <v>40</v>
      </c>
      <c r="N32" t="str">
        <f t="shared" si="0"/>
        <v>D</v>
      </c>
    </row>
    <row r="33" spans="1:14" x14ac:dyDescent="0.3">
      <c r="A33">
        <v>29</v>
      </c>
      <c r="B33" t="s">
        <v>134</v>
      </c>
      <c r="C33" t="s">
        <v>135</v>
      </c>
      <c r="D33">
        <v>153959</v>
      </c>
      <c r="E33" t="s">
        <v>1</v>
      </c>
      <c r="F33" t="s">
        <v>3</v>
      </c>
      <c r="G33" s="3"/>
      <c r="H33" s="3"/>
      <c r="I33" s="3"/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">
      <c r="A34">
        <v>30</v>
      </c>
      <c r="B34" t="s">
        <v>136</v>
      </c>
      <c r="C34" t="s">
        <v>137</v>
      </c>
      <c r="D34">
        <v>155769</v>
      </c>
      <c r="E34" t="s">
        <v>1</v>
      </c>
      <c r="F34" t="s">
        <v>3</v>
      </c>
      <c r="G34" s="3"/>
      <c r="H34" s="3"/>
      <c r="I34" s="3"/>
      <c r="J34" s="3"/>
      <c r="K34" s="3"/>
      <c r="L34" s="3">
        <v>5</v>
      </c>
      <c r="M34">
        <f>G34*Komponen!C10 + H34*Komponen!C11 + I34*Komponen!C12 + J34*Komponen!C13 + K34*Komponen!C14 + L34*Komponen!C15</f>
        <v>1.25</v>
      </c>
      <c r="N34" t="str">
        <f t="shared" si="0"/>
        <v>E</v>
      </c>
    </row>
    <row r="35" spans="1:14" x14ac:dyDescent="0.3">
      <c r="A35">
        <v>31</v>
      </c>
      <c r="B35">
        <v>20230410400056</v>
      </c>
      <c r="C35" t="s">
        <v>138</v>
      </c>
      <c r="D35">
        <v>153770</v>
      </c>
      <c r="E35" t="s">
        <v>1</v>
      </c>
      <c r="F35" t="s">
        <v>3</v>
      </c>
      <c r="G35" s="3"/>
      <c r="H35" s="3"/>
      <c r="I35" s="3"/>
      <c r="J35" s="3"/>
      <c r="K35" s="3"/>
      <c r="L35" s="3">
        <v>5</v>
      </c>
      <c r="M35">
        <f>G35*Komponen!C10 + H35*Komponen!C11 + I35*Komponen!C12 + J35*Komponen!C13 + K35*Komponen!C14 + L35*Komponen!C15</f>
        <v>1.25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2025-01-31T08:17:53Z</dcterms:created>
  <dcterms:modified xsi:type="dcterms:W3CDTF">2025-02-03T04:12:09Z</dcterms:modified>
  <cp:category>nilai</cp:category>
</cp:coreProperties>
</file>