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APLIKOM\"/>
    </mc:Choice>
  </mc:AlternateContent>
  <xr:revisionPtr revIDLastSave="0" documentId="13_ncr:1_{3CA2F769-BB52-428E-9D6C-C297780BAE1D}" xr6:coauthVersionLast="47" xr6:coauthVersionMax="47" xr10:uidLastSave="{00000000-0000-0000-0000-000000000000}"/>
  <bookViews>
    <workbookView xWindow="951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<sst xmlns="http://schemas.openxmlformats.org/spreadsheetml/2006/main" count="256" uniqueCount="176">
  <si>
    <t>KODE MK</t>
  </si>
  <si>
    <t>D1D2A36S</t>
  </si>
  <si>
    <t>NAMA MK</t>
  </si>
  <si>
    <t>PROGRAM DAN APLIKASI KOMPUTER TAMBANG</t>
  </si>
  <si>
    <t>NAMA KELAS</t>
  </si>
  <si>
    <t>5B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</si>
  <si>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</si>
  <si>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</si>
  <si>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</si>
  <si>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</si>
  <si>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</si>
  <si>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</si>
  <si>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</si>
  <si>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</si>
  <si>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</si>
  <si>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</si>
  <si>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</si>
  <si>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</si>
  <si>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</si>
  <si>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</si>
  <si>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</si>
  <si>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</si>
  <si>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</si>
  <si>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</si>
  <si>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</si>
  <si>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</si>
  <si>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</si>
  <si>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</si>
  <si>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</si>
  <si>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</si>
  <si>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</si>
  <si>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</si>
  <si>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</si>
  <si>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</si>
  <si>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</si>
  <si>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</si>
  <si>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</si>
  <si>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</si>
  <si>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</si>
  <si>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</si>
  <si>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</si>
  <si>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</si>
  <si>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</si>
  <si>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</si>
  <si>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</si>
  <si>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</si>
  <si>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</si>
  <si>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</si>
  <si>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</si>
  <si>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</si>
  <si>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</si>
  <si>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</si>
  <si>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</si>
  <si>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</si>
  <si>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</si>
  <si>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</si>
  <si>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</si>
  <si>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</si>
  <si>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</si>
  <si>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</si>
  <si>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</si>
  <si>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</si>
  <si>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</si>
  <si>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</si>
  <si>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</si>
  <si>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</si>
  <si>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</si>
  <si>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</si>
  <si>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PROGRAM DAN APLIKASI KOMPUTER TAMBANG (D1D2A36S)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</si>
  <si>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</si>
  <si>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</si>
  <si>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</si>
  <si>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</si>
  <si>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</si>
  <si>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</si>
  <si>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</si>
  <si>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</si>
  <si>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</si>
  <si>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2019D1D053</t>
  </si>
  <si>
    <t>ANDI NUZULAL HAFID</t>
  </si>
  <si>
    <t>2019D1D069</t>
  </si>
  <si>
    <t>MITA WIRA MADANIA</t>
  </si>
  <si>
    <t>2019D1D081</t>
  </si>
  <si>
    <t>FIQRANSYAH</t>
  </si>
  <si>
    <t>2020D1D051</t>
  </si>
  <si>
    <t>AKBAR FITRAH RAMADANI</t>
  </si>
  <si>
    <t>2020D1D053</t>
  </si>
  <si>
    <t>ADI ARIANSAH</t>
  </si>
  <si>
    <t>2020D1D058</t>
  </si>
  <si>
    <t>DIRMAWAN</t>
  </si>
  <si>
    <t>2020D1D060</t>
  </si>
  <si>
    <t>EVAN SEPTIAN</t>
  </si>
  <si>
    <t>2020D1D062</t>
  </si>
  <si>
    <t>FAISAL</t>
  </si>
  <si>
    <t>2021D1D035</t>
  </si>
  <si>
    <t>ISKANDAR</t>
  </si>
  <si>
    <t>2021D1D048</t>
  </si>
  <si>
    <t>MUHAMAD ZULFIKAR</t>
  </si>
  <si>
    <t>2021D1D054</t>
  </si>
  <si>
    <t>RUHUL IMAN MUHAYAH</t>
  </si>
  <si>
    <t>2021D1D058</t>
  </si>
  <si>
    <t>DANDI</t>
  </si>
  <si>
    <t>2022D1D045</t>
  </si>
  <si>
    <t>FIKRI ZULMI</t>
  </si>
  <si>
    <t>2022D1D047</t>
  </si>
  <si>
    <t>HARYANTO</t>
  </si>
  <si>
    <t>2022D1D049</t>
  </si>
  <si>
    <t>ILHAM</t>
  </si>
  <si>
    <t>2022D1D051</t>
  </si>
  <si>
    <t>IMAM SAPURTRA</t>
  </si>
  <si>
    <t>2022D1D060</t>
  </si>
  <si>
    <t>LULU KARTIKA SAPUTRI</t>
  </si>
  <si>
    <t>2022D1D064</t>
  </si>
  <si>
    <t>M. RIZALULHAQ</t>
  </si>
  <si>
    <t>2022D1D065</t>
  </si>
  <si>
    <t>M. SLAMET SUPRIYATNA</t>
  </si>
  <si>
    <t>2022D1D066</t>
  </si>
  <si>
    <t>M. SRI SULTAN</t>
  </si>
  <si>
    <t>2022D1D069</t>
  </si>
  <si>
    <t>MITA RUSADI</t>
  </si>
  <si>
    <t>2022D1D072</t>
  </si>
  <si>
    <t>MUH. ORYZZA ALMATANO</t>
  </si>
  <si>
    <t>2022D1D074</t>
  </si>
  <si>
    <t>MUHAMAD SYAIKAL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</si>
  <si>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</si>
  <si>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</si>
  <si>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</si>
  <si>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</si>
  <si>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</si>
  <si>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</si>
  <si>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</si>
  <si>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</si>
  <si>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</si>
  <si>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</si>
  <si>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</si>
  <si>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</si>
  <si>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</si>
  <si>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</si>
  <si>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2022D1D088</t>
  </si>
  <si>
    <t>NELLA KARMILA</t>
  </si>
  <si>
    <t xml:space="preserve">Pendahuluan 1 dan kontrak belajar </t>
  </si>
  <si>
    <t>kegiatan umum industri pertambangan</t>
  </si>
  <si>
    <t>antara manual dan komputasi</t>
  </si>
  <si>
    <t>Basic excell</t>
  </si>
  <si>
    <t>Software DIPS</t>
  </si>
  <si>
    <t>komputasi pemodelan</t>
  </si>
  <si>
    <t>komputasi digitasi (Software R2V)</t>
  </si>
  <si>
    <t>Ujian Materi Pertemuan 1 s.d 7</t>
  </si>
  <si>
    <t>komputasi perencanaan tambang (software autocad)</t>
  </si>
  <si>
    <t>Aplikasi autocad 3D</t>
  </si>
  <si>
    <t>Aplikasi quicksurf</t>
  </si>
  <si>
    <t>komputasi pengolahan</t>
  </si>
  <si>
    <t xml:space="preserve">komputasi desain pit dan ramp        </t>
  </si>
  <si>
    <t>aplikasi software slope</t>
  </si>
  <si>
    <t>komputasi keekonomian</t>
  </si>
  <si>
    <t>Ujian materi-materi minggu ke 9 s.d ke 15</t>
  </si>
  <si>
    <t>Introduction 1 and learning contract</t>
  </si>
  <si>
    <t>General activities in the mining industry</t>
  </si>
  <si>
    <t>Between manual and computation</t>
  </si>
  <si>
    <t>Basic Excel</t>
  </si>
  <si>
    <t>DIPS Software</t>
  </si>
  <si>
    <t>Modeling computation</t>
  </si>
  <si>
    <t>Digitization computation (Software R2V)</t>
  </si>
  <si>
    <t>Exam on Materials from Meetings 1 to 7</t>
  </si>
  <si>
    <t>Mine planning computation (Autocad software)</t>
  </si>
  <si>
    <t>Autocad 3D application</t>
  </si>
  <si>
    <t>Quicksurf application</t>
  </si>
  <si>
    <t>Processing computation</t>
  </si>
  <si>
    <t>Pit and ramp design computation</t>
  </si>
  <si>
    <t>Slope software application</t>
  </si>
  <si>
    <t>Economic computation</t>
  </si>
  <si>
    <t>Exam on materials from week 9 to 15</t>
  </si>
  <si>
    <t>Diskusi di kelas</t>
  </si>
  <si>
    <t>Tugas diberikan secara individu dan kelompok.</t>
  </si>
  <si>
    <t>Evaluasi pertemuan 1 s/d 7</t>
  </si>
  <si>
    <t>Evaluasi pertemuan 8 s/d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</si>
</sst>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140</v>
      </c>
      <c r="C10" s="11" t="s">
        <v>156</v>
      </c>
      <c r="D10">
        <v>1234582168</v>
      </c>
    </row>
    <row r="11" spans="1:4" x14ac:dyDescent="0.35">
      <c r="A11">
        <v>2</v>
      </c>
      <c r="B11" s="3" t="s">
        <v>141</v>
      </c>
      <c r="C11" s="11" t="s">
        <v>157</v>
      </c>
      <c r="D11">
        <v>1234582168</v>
      </c>
    </row>
    <row r="12" spans="1:4" x14ac:dyDescent="0.35">
      <c r="A12">
        <v>3</v>
      </c>
      <c r="B12" s="3" t="s">
        <v>142</v>
      </c>
      <c r="C12" s="11" t="s">
        <v>158</v>
      </c>
      <c r="D12">
        <v>1234582168</v>
      </c>
    </row>
    <row r="13" spans="1:4" x14ac:dyDescent="0.35">
      <c r="A13">
        <v>4</v>
      </c>
      <c r="B13" s="3" t="s">
        <v>143</v>
      </c>
      <c r="C13" s="11" t="s">
        <v>159</v>
      </c>
      <c r="D13">
        <v>1234582168</v>
      </c>
    </row>
    <row r="14" spans="1:4" x14ac:dyDescent="0.35">
      <c r="A14">
        <v>5</v>
      </c>
      <c r="B14" s="3" t="s">
        <v>144</v>
      </c>
      <c r="C14" s="11" t="s">
        <v>160</v>
      </c>
      <c r="D14">
        <v>1234582168</v>
      </c>
    </row>
    <row r="15" spans="1:4" x14ac:dyDescent="0.35">
      <c r="A15">
        <v>6</v>
      </c>
      <c r="B15" s="3" t="s">
        <v>145</v>
      </c>
      <c r="C15" s="11" t="s">
        <v>161</v>
      </c>
      <c r="D15">
        <v>1234582168</v>
      </c>
    </row>
    <row r="16" spans="1:4" x14ac:dyDescent="0.35">
      <c r="A16">
        <v>7</v>
      </c>
      <c r="B16" s="3" t="s">
        <v>146</v>
      </c>
      <c r="C16" s="11" t="s">
        <v>162</v>
      </c>
      <c r="D16">
        <v>1234582168</v>
      </c>
    </row>
    <row r="17" spans="1:4" x14ac:dyDescent="0.35">
      <c r="A17">
        <v>8</v>
      </c>
      <c r="B17" s="3" t="s">
        <v>147</v>
      </c>
      <c r="C17" s="11" t="s">
        <v>163</v>
      </c>
      <c r="D17">
        <v>1234582168</v>
      </c>
    </row>
    <row r="18" spans="1:4" x14ac:dyDescent="0.35">
      <c r="A18">
        <v>9</v>
      </c>
      <c r="B18" s="3" t="s">
        <v>148</v>
      </c>
      <c r="C18" s="11" t="s">
        <v>164</v>
      </c>
      <c r="D18">
        <v>1234582168</v>
      </c>
    </row>
    <row r="19" spans="1:4" x14ac:dyDescent="0.35">
      <c r="A19">
        <v>10</v>
      </c>
      <c r="B19" s="3" t="s">
        <v>149</v>
      </c>
      <c r="C19" s="11" t="s">
        <v>165</v>
      </c>
      <c r="D19">
        <v>1234582168</v>
      </c>
    </row>
    <row r="20" spans="1:4" x14ac:dyDescent="0.35">
      <c r="A20">
        <v>11</v>
      </c>
      <c r="B20" s="3" t="s">
        <v>150</v>
      </c>
      <c r="C20" s="11" t="s">
        <v>166</v>
      </c>
      <c r="D20">
        <v>1234582168</v>
      </c>
    </row>
    <row r="21" spans="1:4" x14ac:dyDescent="0.35">
      <c r="A21">
        <v>12</v>
      </c>
      <c r="B21" s="3" t="s">
        <v>151</v>
      </c>
      <c r="C21" s="11" t="s">
        <v>167</v>
      </c>
      <c r="D21">
        <v>1234582168</v>
      </c>
    </row>
    <row r="22" spans="1:4" x14ac:dyDescent="0.35">
      <c r="A22">
        <v>13</v>
      </c>
      <c r="B22" s="3" t="s">
        <v>152</v>
      </c>
      <c r="C22" s="11" t="s">
        <v>168</v>
      </c>
      <c r="D22">
        <v>1234582168</v>
      </c>
    </row>
    <row r="23" spans="1:4" x14ac:dyDescent="0.35">
      <c r="A23">
        <v>14</v>
      </c>
      <c r="B23" s="3" t="s">
        <v>153</v>
      </c>
      <c r="C23" s="11" t="s">
        <v>169</v>
      </c>
      <c r="D23">
        <v>1234582168</v>
      </c>
    </row>
    <row r="24" spans="1:4" x14ac:dyDescent="0.35">
      <c r="A24">
        <v>15</v>
      </c>
      <c r="B24" s="3" t="s">
        <v>154</v>
      </c>
      <c r="C24" s="11" t="s">
        <v>170</v>
      </c>
      <c r="D24">
        <v>1234582168</v>
      </c>
    </row>
    <row r="25" spans="1:4" x14ac:dyDescent="0.35">
      <c r="A25">
        <v>16</v>
      </c>
      <c r="B25" s="3" t="s">
        <v>155</v>
      </c>
      <c r="C25" s="11" t="s">
        <v>171</v>
      </c>
      <c r="D25">
        <v>1234582168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1234582168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1234582168</v>
      </c>
    </row>
    <row r="12" spans="1:6" x14ac:dyDescent="0.35">
      <c r="A12">
        <v>3</v>
      </c>
      <c r="B12" t="s">
        <v>64</v>
      </c>
      <c r="C12" s="9">
        <v>0.2</v>
      </c>
      <c r="D12" s="3" t="s">
        <v>172</v>
      </c>
      <c r="E12" s="3"/>
      <c r="F12">
        <v>1234582168</v>
      </c>
    </row>
    <row r="13" spans="1:6" x14ac:dyDescent="0.35">
      <c r="A13">
        <v>4</v>
      </c>
      <c r="B13" t="s">
        <v>65</v>
      </c>
      <c r="C13" s="9">
        <v>0.2</v>
      </c>
      <c r="D13" s="3" t="s">
        <v>173</v>
      </c>
      <c r="E13" s="3"/>
      <c r="F13">
        <v>1234582168</v>
      </c>
    </row>
    <row r="14" spans="1:6" x14ac:dyDescent="0.35">
      <c r="A14">
        <v>5</v>
      </c>
      <c r="B14" t="s">
        <v>66</v>
      </c>
      <c r="C14" s="9">
        <v>0.3</v>
      </c>
      <c r="D14" s="3" t="s">
        <v>174</v>
      </c>
      <c r="E14" s="3"/>
      <c r="F14">
        <v>1234582168</v>
      </c>
    </row>
    <row r="15" spans="1:6" x14ac:dyDescent="0.35">
      <c r="A15">
        <v>6</v>
      </c>
      <c r="B15" t="s">
        <v>67</v>
      </c>
      <c r="C15" s="9">
        <v>0.3</v>
      </c>
      <c r="D15" s="3" t="s">
        <v>175</v>
      </c>
      <c r="E15" s="3"/>
      <c r="F15">
        <v>1234582168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D1" zoomScale="50" zoomScaleNormal="50" workbookViewId="0">
      <selection activeCell="I35" sqref="I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152243</v>
      </c>
      <c r="E5" t="s">
        <v>1</v>
      </c>
      <c r="F5" t="s">
        <v>3</v>
      </c>
      <c r="G5" s="3"/>
      <c r="H5" s="3"/>
      <c r="I5" s="3">
        <v>1</v>
      </c>
      <c r="J5" s="3">
        <v>70</v>
      </c>
      <c r="K5" s="3">
        <v>1</v>
      </c>
      <c r="L5" s="3">
        <v>1</v>
      </c>
      <c r="M5">
        <f>G5*Komponen!C10 + H5*Komponen!C11 + I5*Komponen!C12 + J5*Komponen!C13 + K5*Komponen!C14 + L5*Komponen!C15</f>
        <v>14.8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80</v>
      </c>
      <c r="C6" t="s">
        <v>81</v>
      </c>
      <c r="D6">
        <v>154103</v>
      </c>
      <c r="E6" t="s">
        <v>1</v>
      </c>
      <c r="F6" t="s">
        <v>3</v>
      </c>
      <c r="G6" s="3"/>
      <c r="H6" s="3"/>
      <c r="I6" s="3">
        <v>0</v>
      </c>
      <c r="J6" s="3">
        <v>80</v>
      </c>
      <c r="K6" s="3">
        <v>70</v>
      </c>
      <c r="L6" s="3">
        <v>80</v>
      </c>
      <c r="M6">
        <f>G6*Komponen!C10 + H6*Komponen!C11 + I6*Komponen!C12 + J6*Komponen!C13 + K6*Komponen!C14 + L6*Komponen!C15</f>
        <v>61</v>
      </c>
      <c r="N6" t="str">
        <f t="shared" si="0"/>
        <v>B-</v>
      </c>
    </row>
    <row r="7" spans="1:14" x14ac:dyDescent="0.35">
      <c r="A7">
        <v>3</v>
      </c>
      <c r="B7" t="s">
        <v>82</v>
      </c>
      <c r="C7" t="s">
        <v>83</v>
      </c>
      <c r="D7">
        <v>156918</v>
      </c>
      <c r="E7" t="s">
        <v>1</v>
      </c>
      <c r="F7" t="s">
        <v>3</v>
      </c>
      <c r="G7" s="3"/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35">
      <c r="A8">
        <v>4</v>
      </c>
      <c r="B8" t="s">
        <v>84</v>
      </c>
      <c r="C8" t="s">
        <v>85</v>
      </c>
      <c r="D8">
        <v>156374</v>
      </c>
      <c r="E8" t="s">
        <v>1</v>
      </c>
      <c r="F8" t="s">
        <v>3</v>
      </c>
      <c r="G8" s="3"/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154924</v>
      </c>
      <c r="E9" t="s">
        <v>1</v>
      </c>
      <c r="F9" t="s">
        <v>3</v>
      </c>
      <c r="G9" s="3"/>
      <c r="H9" s="3"/>
      <c r="I9" s="3">
        <v>70</v>
      </c>
      <c r="J9" s="3">
        <v>70</v>
      </c>
      <c r="K9" s="3">
        <v>70</v>
      </c>
      <c r="L9" s="3">
        <v>0</v>
      </c>
      <c r="M9">
        <f>G9*Komponen!C10 + H9*Komponen!C11 + I9*Komponen!C12 + J9*Komponen!C13 + K9*Komponen!C14 + L9*Komponen!C15</f>
        <v>49</v>
      </c>
      <c r="N9" t="str">
        <f t="shared" si="0"/>
        <v>D</v>
      </c>
    </row>
    <row r="10" spans="1:14" x14ac:dyDescent="0.35">
      <c r="A10">
        <v>6</v>
      </c>
      <c r="B10" t="s">
        <v>88</v>
      </c>
      <c r="C10" t="s">
        <v>89</v>
      </c>
      <c r="D10">
        <v>154701</v>
      </c>
      <c r="E10" t="s">
        <v>1</v>
      </c>
      <c r="F10" t="s">
        <v>3</v>
      </c>
      <c r="G10" s="3"/>
      <c r="H10" s="3"/>
      <c r="I10" s="3">
        <v>70</v>
      </c>
      <c r="J10" s="3">
        <v>70</v>
      </c>
      <c r="K10" s="3">
        <v>70</v>
      </c>
      <c r="L10" s="3">
        <v>0</v>
      </c>
      <c r="M10">
        <f>G10*Komponen!C10 + H10*Komponen!C11 + I10*Komponen!C12 + J10*Komponen!C13 + K10*Komponen!C14 + L10*Komponen!C15</f>
        <v>49</v>
      </c>
      <c r="N10" t="str">
        <f t="shared" si="0"/>
        <v>D</v>
      </c>
    </row>
    <row r="11" spans="1:14" x14ac:dyDescent="0.35">
      <c r="A11">
        <v>7</v>
      </c>
      <c r="B11" t="s">
        <v>90</v>
      </c>
      <c r="C11" t="s">
        <v>91</v>
      </c>
      <c r="D11">
        <v>156631</v>
      </c>
      <c r="E11" t="s">
        <v>1</v>
      </c>
      <c r="F11" t="s">
        <v>3</v>
      </c>
      <c r="G11" s="3"/>
      <c r="H11" s="3"/>
      <c r="I11" s="3">
        <v>80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16</v>
      </c>
      <c r="N11" t="str">
        <f t="shared" si="0"/>
        <v>E</v>
      </c>
    </row>
    <row r="12" spans="1:14" x14ac:dyDescent="0.35">
      <c r="A12">
        <v>8</v>
      </c>
      <c r="B12" t="s">
        <v>92</v>
      </c>
      <c r="C12" t="s">
        <v>93</v>
      </c>
      <c r="D12">
        <v>153215</v>
      </c>
      <c r="E12" t="s">
        <v>1</v>
      </c>
      <c r="F12" t="s">
        <v>3</v>
      </c>
      <c r="G12" s="3"/>
      <c r="H12" s="3"/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35">
      <c r="A13">
        <v>9</v>
      </c>
      <c r="B13" t="s">
        <v>94</v>
      </c>
      <c r="C13" t="s">
        <v>95</v>
      </c>
      <c r="D13">
        <v>155929</v>
      </c>
      <c r="E13" t="s">
        <v>1</v>
      </c>
      <c r="F13" t="s">
        <v>3</v>
      </c>
      <c r="G13" s="3"/>
      <c r="H13" s="3"/>
      <c r="I13" s="3">
        <v>1</v>
      </c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35">
      <c r="A14">
        <v>10</v>
      </c>
      <c r="B14" t="s">
        <v>96</v>
      </c>
      <c r="C14" t="s">
        <v>97</v>
      </c>
      <c r="D14">
        <v>156405</v>
      </c>
      <c r="E14" t="s">
        <v>1</v>
      </c>
      <c r="F14" t="s">
        <v>3</v>
      </c>
      <c r="G14" s="3"/>
      <c r="H14" s="3"/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35">
      <c r="A15">
        <v>11</v>
      </c>
      <c r="B15" t="s">
        <v>98</v>
      </c>
      <c r="C15" t="s">
        <v>99</v>
      </c>
      <c r="D15">
        <v>156409</v>
      </c>
      <c r="E15" t="s">
        <v>1</v>
      </c>
      <c r="F15" t="s">
        <v>3</v>
      </c>
      <c r="G15" s="3"/>
      <c r="H15" s="3"/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35">
      <c r="A16">
        <v>12</v>
      </c>
      <c r="B16" t="s">
        <v>100</v>
      </c>
      <c r="C16" t="s">
        <v>101</v>
      </c>
      <c r="D16">
        <v>156772</v>
      </c>
      <c r="E16" t="s">
        <v>1</v>
      </c>
      <c r="F16" t="s">
        <v>3</v>
      </c>
      <c r="G16" s="3"/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35">
      <c r="A17">
        <v>13</v>
      </c>
      <c r="B17" t="s">
        <v>102</v>
      </c>
      <c r="C17" t="s">
        <v>103</v>
      </c>
      <c r="D17">
        <v>156556</v>
      </c>
      <c r="E17" t="s">
        <v>1</v>
      </c>
      <c r="F17" t="s">
        <v>3</v>
      </c>
      <c r="G17" s="3"/>
      <c r="H17" s="3"/>
      <c r="I17" s="3">
        <v>80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155975</v>
      </c>
      <c r="E18" t="s">
        <v>1</v>
      </c>
      <c r="F18" t="s">
        <v>3</v>
      </c>
      <c r="G18" s="3"/>
      <c r="H18" s="3"/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35">
      <c r="A19">
        <v>15</v>
      </c>
      <c r="B19" t="s">
        <v>106</v>
      </c>
      <c r="C19" t="s">
        <v>107</v>
      </c>
      <c r="D19">
        <v>154817</v>
      </c>
      <c r="E19" t="s">
        <v>1</v>
      </c>
      <c r="F19" t="s">
        <v>3</v>
      </c>
      <c r="G19" s="3"/>
      <c r="H19" s="3"/>
      <c r="I19" s="3">
        <v>80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156532</v>
      </c>
      <c r="E20" t="s">
        <v>1</v>
      </c>
      <c r="F20" t="s">
        <v>3</v>
      </c>
      <c r="G20" s="3"/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154805</v>
      </c>
      <c r="E21" t="s">
        <v>1</v>
      </c>
      <c r="F21" t="s">
        <v>3</v>
      </c>
      <c r="G21" s="3"/>
      <c r="H21" s="3"/>
      <c r="I21" s="3">
        <v>70</v>
      </c>
      <c r="J21" s="3">
        <v>80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72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156054</v>
      </c>
      <c r="E22" t="s">
        <v>1</v>
      </c>
      <c r="F22" t="s">
        <v>3</v>
      </c>
      <c r="G22" s="3"/>
      <c r="H22" s="3"/>
      <c r="I22" s="3">
        <v>80</v>
      </c>
      <c r="J22" s="3">
        <v>80</v>
      </c>
      <c r="K22" s="3">
        <v>0</v>
      </c>
      <c r="L22" s="3">
        <v>70</v>
      </c>
      <c r="M22">
        <f>G22*Komponen!C10 + H22*Komponen!C11 + I22*Komponen!C12 + J22*Komponen!C13 + K22*Komponen!C14 + L22*Komponen!C15</f>
        <v>53</v>
      </c>
      <c r="N22" t="str">
        <f t="shared" si="0"/>
        <v>C</v>
      </c>
    </row>
    <row r="23" spans="1:14" x14ac:dyDescent="0.35">
      <c r="A23">
        <v>19</v>
      </c>
      <c r="B23" t="s">
        <v>114</v>
      </c>
      <c r="C23" t="s">
        <v>115</v>
      </c>
      <c r="D23">
        <v>155028</v>
      </c>
      <c r="E23" t="s">
        <v>1</v>
      </c>
      <c r="F23" t="s">
        <v>3</v>
      </c>
      <c r="G23" s="3"/>
      <c r="H23" s="3"/>
      <c r="I23" s="3">
        <v>80</v>
      </c>
      <c r="J23" s="3">
        <v>80</v>
      </c>
      <c r="K23" s="3">
        <v>0</v>
      </c>
      <c r="L23" s="3">
        <v>0</v>
      </c>
      <c r="M23">
        <f>G23*Komponen!C10 + H23*Komponen!C11 + I23*Komponen!C12 + J23*Komponen!C13 + K23*Komponen!C14 + L23*Komponen!C15</f>
        <v>32</v>
      </c>
      <c r="N23" t="str">
        <f t="shared" si="0"/>
        <v>D</v>
      </c>
    </row>
    <row r="24" spans="1:14" x14ac:dyDescent="0.35">
      <c r="A24">
        <v>20</v>
      </c>
      <c r="B24" t="s">
        <v>116</v>
      </c>
      <c r="C24" t="s">
        <v>117</v>
      </c>
      <c r="D24">
        <v>157067</v>
      </c>
      <c r="E24" t="s">
        <v>1</v>
      </c>
      <c r="F24" t="s">
        <v>3</v>
      </c>
      <c r="G24" s="3"/>
      <c r="H24" s="3"/>
      <c r="I24" s="3">
        <v>70</v>
      </c>
      <c r="J24" s="3"/>
      <c r="K24" s="3"/>
      <c r="L24" s="3"/>
      <c r="M24">
        <f>G24*Komponen!C10 + H24*Komponen!C11 + I24*Komponen!C12 + J24*Komponen!C13 + K24*Komponen!C14 + L24*Komponen!C15</f>
        <v>14</v>
      </c>
      <c r="N24" t="str">
        <f t="shared" si="0"/>
        <v>E</v>
      </c>
    </row>
    <row r="25" spans="1:14" x14ac:dyDescent="0.35">
      <c r="A25">
        <v>21</v>
      </c>
      <c r="B25" t="s">
        <v>118</v>
      </c>
      <c r="C25" t="s">
        <v>119</v>
      </c>
      <c r="D25">
        <v>154869</v>
      </c>
      <c r="E25" t="s">
        <v>1</v>
      </c>
      <c r="F25" t="s">
        <v>3</v>
      </c>
      <c r="G25" s="3"/>
      <c r="H25" s="3"/>
      <c r="I25" s="3">
        <v>80</v>
      </c>
      <c r="J25" s="3">
        <v>80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156577</v>
      </c>
      <c r="E26" t="s">
        <v>1</v>
      </c>
      <c r="F26" t="s">
        <v>3</v>
      </c>
      <c r="G26" s="3"/>
      <c r="H26" s="3"/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5">
      <c r="A27">
        <v>23</v>
      </c>
      <c r="B27" t="s">
        <v>122</v>
      </c>
      <c r="C27" t="s">
        <v>123</v>
      </c>
      <c r="D27">
        <v>156543</v>
      </c>
      <c r="E27" t="s">
        <v>1</v>
      </c>
      <c r="F27" t="s">
        <v>3</v>
      </c>
      <c r="G27" s="3"/>
      <c r="H27" s="3"/>
      <c r="I27" s="3">
        <v>70</v>
      </c>
      <c r="J27" s="3">
        <v>0</v>
      </c>
      <c r="K27" s="3">
        <v>70</v>
      </c>
      <c r="L27" s="3">
        <v>80</v>
      </c>
      <c r="M27">
        <f>G27*Komponen!C10 + H27*Komponen!C11 + I27*Komponen!C12 + J27*Komponen!C13 + K27*Komponen!C14 + L27*Komponen!C15</f>
        <v>59</v>
      </c>
      <c r="N27" t="str">
        <f t="shared" si="0"/>
        <v>C+</v>
      </c>
    </row>
    <row r="28" spans="1:14" x14ac:dyDescent="0.35">
      <c r="A28">
        <v>24</v>
      </c>
      <c r="B28" t="s">
        <v>124</v>
      </c>
      <c r="C28" t="s">
        <v>125</v>
      </c>
      <c r="D28">
        <v>152612</v>
      </c>
      <c r="E28" t="s">
        <v>1</v>
      </c>
      <c r="F28" t="s">
        <v>3</v>
      </c>
      <c r="G28" s="3"/>
      <c r="H28" s="3"/>
      <c r="I28" s="3">
        <v>85</v>
      </c>
      <c r="J28" s="3">
        <v>85</v>
      </c>
      <c r="K28" s="3">
        <v>80</v>
      </c>
      <c r="L28" s="3">
        <v>80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154081</v>
      </c>
      <c r="E29" t="s">
        <v>1</v>
      </c>
      <c r="F29" t="s">
        <v>3</v>
      </c>
      <c r="G29" s="3"/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154833</v>
      </c>
      <c r="E30" t="s">
        <v>1</v>
      </c>
      <c r="F30" t="s">
        <v>3</v>
      </c>
      <c r="G30" s="3"/>
      <c r="H30" s="3"/>
      <c r="I30" s="3">
        <v>70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 x14ac:dyDescent="0.35">
      <c r="A31">
        <v>27</v>
      </c>
      <c r="B31" t="s">
        <v>130</v>
      </c>
      <c r="C31" t="s">
        <v>131</v>
      </c>
      <c r="D31">
        <v>154836</v>
      </c>
      <c r="E31" t="s">
        <v>1</v>
      </c>
      <c r="F31" t="s">
        <v>3</v>
      </c>
      <c r="G31" s="3"/>
      <c r="H31" s="3"/>
      <c r="I31" s="3">
        <v>70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</v>
      </c>
      <c r="N31" t="str">
        <f t="shared" si="0"/>
        <v>A-</v>
      </c>
    </row>
    <row r="32" spans="1:14" x14ac:dyDescent="0.35">
      <c r="A32">
        <v>28</v>
      </c>
      <c r="B32" t="s">
        <v>132</v>
      </c>
      <c r="C32" t="s">
        <v>133</v>
      </c>
      <c r="D32">
        <v>155324</v>
      </c>
      <c r="E32" t="s">
        <v>1</v>
      </c>
      <c r="F32" t="s">
        <v>3</v>
      </c>
      <c r="G32" s="3"/>
      <c r="H32" s="3"/>
      <c r="I32" s="3">
        <v>70</v>
      </c>
      <c r="J32" s="3">
        <v>80</v>
      </c>
      <c r="K32" s="3">
        <v>0</v>
      </c>
      <c r="L32" s="3">
        <v>80</v>
      </c>
      <c r="M32">
        <f>G32*Komponen!C10 + H32*Komponen!C11 + I32*Komponen!C12 + J32*Komponen!C13 + K32*Komponen!C14 + L32*Komponen!C15</f>
        <v>54</v>
      </c>
      <c r="N32" t="str">
        <f t="shared" si="0"/>
        <v>C</v>
      </c>
    </row>
    <row r="33" spans="1:14" x14ac:dyDescent="0.35">
      <c r="A33">
        <v>29</v>
      </c>
      <c r="B33" t="s">
        <v>134</v>
      </c>
      <c r="C33" t="s">
        <v>135</v>
      </c>
      <c r="D33">
        <v>155816</v>
      </c>
      <c r="E33" t="s">
        <v>1</v>
      </c>
      <c r="F33" t="s">
        <v>3</v>
      </c>
      <c r="G33" s="3"/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153959</v>
      </c>
      <c r="E34" t="s">
        <v>1</v>
      </c>
      <c r="F34" t="s">
        <v>3</v>
      </c>
      <c r="G34" s="3"/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138</v>
      </c>
      <c r="C35" t="s">
        <v>139</v>
      </c>
      <c r="D35">
        <v>155769</v>
      </c>
      <c r="E35" t="s">
        <v>1</v>
      </c>
      <c r="F35" t="s">
        <v>3</v>
      </c>
      <c r="G35" s="3"/>
      <c r="H35" s="3"/>
      <c r="I35" s="3">
        <v>1</v>
      </c>
      <c r="J35" s="3">
        <v>1</v>
      </c>
      <c r="K35" s="3">
        <v>1</v>
      </c>
      <c r="L35" s="3">
        <v>2</v>
      </c>
      <c r="M35">
        <f>G35*Komponen!C10 + H35*Komponen!C11 + I35*Komponen!C12 + J35*Komponen!C13 + K35*Komponen!C14 + L35*Komponen!C15</f>
        <v>1.2999999999999998</v>
      </c>
      <c r="N3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2025-01-31T08:31:15Z</dcterms:created>
  <dcterms:modified xsi:type="dcterms:W3CDTF">2025-02-03T12:32:08Z</dcterms:modified>
  <cp:category>nilai</cp:category>
</cp:coreProperties>
</file>