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25" windowWidth="28455" windowHeight="1170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34" i="4"/>
  <c r="N34" s="1"/>
  <c r="N33"/>
  <c r="M33"/>
  <c r="N32"/>
  <c r="M32"/>
  <c r="M31"/>
  <c r="N31" s="1"/>
  <c r="N30"/>
  <c r="M30"/>
  <c r="N29"/>
  <c r="M29"/>
  <c r="M28"/>
  <c r="N28" s="1"/>
  <c r="M27"/>
  <c r="N27" s="1"/>
  <c r="N26"/>
  <c r="M26"/>
  <c r="M25"/>
  <c r="N25" s="1"/>
  <c r="N24"/>
  <c r="M24"/>
  <c r="M23"/>
  <c r="N23" s="1"/>
  <c r="M22"/>
  <c r="N22" s="1"/>
  <c r="M21"/>
  <c r="N21" s="1"/>
  <c r="N20"/>
  <c r="M20"/>
  <c r="M19"/>
  <c r="N19" s="1"/>
  <c r="N18"/>
  <c r="M18"/>
  <c r="N17"/>
  <c r="M17"/>
  <c r="M16"/>
  <c r="N16" s="1"/>
  <c r="N15"/>
  <c r="M15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<sst xmlns="http://schemas.openxmlformats.org/spreadsheetml/2006/main" count="225" uniqueCount="146">
  <si>
    <t>KODE MK</t>
  </si>
  <si>
    <t>E1D1A03A</t>
  </si>
  <si>
    <t>NAMA MK</t>
  </si>
  <si>
    <t>BAHASA INDONESIA</t>
  </si>
  <si>
    <t>NAMA KELAS</t>
  </si>
  <si>
    <t>1A</t>
  </si>
  <si>
    <t>Program Studi</t>
  </si>
  <si>
    <t>S1 KEBIDANAN</t>
  </si>
  <si>
    <t>Fakultas</t>
  </si>
  <si>
    <t>ILMU KESEHATAN</t>
  </si>
  <si>
    <t>Semester</t>
  </si>
  <si>
    <t>Nama Dosen</t>
  </si>
  <si>
    <t>RUDI ARRAHMAN,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</si>
  <si>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</si>
  <si>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</si>
  <si>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</si>
  <si>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</si>
  <si>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</si>
  <si>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</si>
  <si>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</si>
  <si>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</si>
  <si>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</si>
  <si>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</si>
  <si>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</si>
  <si>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</si>
  <si>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</si>
  <si>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</si>
  <si>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</si>
  <si>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</si>
  <si>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</si>
  <si>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</si>
  <si>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</si>
  <si>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</si>
  <si>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</si>
  <si>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</si>
  <si>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</si>
  <si>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</si>
  <si>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</si>
  <si>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</si>
  <si>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</si>
  <si>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</si>
  <si>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</si>
  <si>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</si>
  <si>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</si>
  <si>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</si>
  <si>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</si>
  <si>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</si>
  <si>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</si>
  <si>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</si>
  <si>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</si>
  <si>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</si>
  <si>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</si>
  <si>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</si>
  <si>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</si>
  <si>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</si>
  <si>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</si>
  <si>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</si>
  <si>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</si>
  <si>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</si>
  <si>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</si>
  <si>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</si>
  <si>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</si>
  <si>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</si>
  <si>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</si>
  <si>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</si>
  <si>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</si>
  <si>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BAHASA INDONESIA (E1D1A03A)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</si>
  <si>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</si>
  <si>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</si>
  <si>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</si>
  <si>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</si>
  <si>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</si>
  <si>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</si>
  <si>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</si>
  <si>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</si>
  <si>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</si>
  <si>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AGIS YULIANI</t>
  </si>
  <si>
    <t>LIDIATUL MULIYANI</t>
  </si>
  <si>
    <t>NURHETI RAHMANIA</t>
  </si>
  <si>
    <t>NURLIZA ASIA DEWI</t>
  </si>
  <si>
    <t>PUTRI HANDAYANI</t>
  </si>
  <si>
    <t>RIRI TEREZIA HERTIKA PUTRI</t>
  </si>
  <si>
    <t>SHABRINA SHAFIYATUNNISA</t>
  </si>
  <si>
    <t>SINTA HERLINDA</t>
  </si>
  <si>
    <t>TRESNA NUR ARFINTIA</t>
  </si>
  <si>
    <t>ULFATUNNISAH</t>
  </si>
  <si>
    <t>ANINDIA NABILA</t>
  </si>
  <si>
    <t>DWI SAFITRI</t>
  </si>
  <si>
    <t>NABILA</t>
  </si>
  <si>
    <t>NURLINDA WATI</t>
  </si>
  <si>
    <t>NURMAULA SULISTINA</t>
  </si>
  <si>
    <t>PUJI LESTARI</t>
  </si>
  <si>
    <t>SILVIA UTAMI</t>
  </si>
  <si>
    <t>SUSAN AL MAHRI</t>
  </si>
  <si>
    <t>BERNADETHE SONIA IKU</t>
  </si>
  <si>
    <t>DEVI DWI YANTI</t>
  </si>
  <si>
    <t>DEWI BITA SHOFIYANINGSIH</t>
  </si>
  <si>
    <t>FEMI ROSALINA</t>
  </si>
  <si>
    <t>RIANINGSIH</t>
  </si>
  <si>
    <t>ARINI ASNAN</t>
  </si>
  <si>
    <t>BAIQ RODIYATAN MARDIAH</t>
  </si>
  <si>
    <t>ELFRIDA FEBRIYANTI</t>
  </si>
  <si>
    <t>NUR NAILA</t>
  </si>
  <si>
    <t>SUCI KOMALASARI</t>
  </si>
  <si>
    <t>ANJENITA INYA KAKA</t>
  </si>
  <si>
    <t>RIDHA ISTARIL</t>
  </si>
  <si>
    <t>Explanation of Material using Indonesian</t>
  </si>
  <si>
    <t xml:space="preserve">Quis dilaksanakan untuk mengukur capaian materi </t>
  </si>
  <si>
    <t>Quiz is conducted to measure material achievement</t>
  </si>
  <si>
    <t>Tugas tambahan setelah materi di terima</t>
  </si>
  <si>
    <t>Additional assignments after the material is received</t>
  </si>
  <si>
    <t>Ujian Tengah Semester dilaksanakan secara tertulis</t>
  </si>
  <si>
    <t>Mid-Semester Exam is conducted in writing</t>
  </si>
  <si>
    <t xml:space="preserve">Ujian Akhir Semester dilaksanakan secara tertulis </t>
  </si>
  <si>
    <t>Final Semester Exam is conducted in writing</t>
  </si>
  <si>
    <t>Sejarah perkembangan bahasa Indonesia</t>
  </si>
  <si>
    <t>History of the development of the Indonesian language</t>
  </si>
  <si>
    <t>Berbahasa Indonesia yang baik dan benar</t>
  </si>
  <si>
    <t>Speaking good and correct Indonesian</t>
  </si>
  <si>
    <t>Ejaan Yang di Sempurnakan (Pengertian EYD dan Jenis EYD)</t>
  </si>
  <si>
    <t>Improved Spelling (Understanding EYD and Types of EYD)</t>
  </si>
  <si>
    <t>Ejaan Yang di Sempurnakan (Pemakaian huruf abjad, penulisan kata dasar, penulisan usrur serapan)</t>
  </si>
  <si>
    <t>Improved Spelling (Use of alphabet letters, writing basic words, writing loan words)</t>
  </si>
  <si>
    <t xml:space="preserve">Menyusun kalimat efektif dalam bahasa Indonesia </t>
  </si>
  <si>
    <t>Composing effective sentences in Indonesian</t>
  </si>
  <si>
    <t>Kesalahan-kesalahan dalam menyusun kalimat</t>
  </si>
  <si>
    <t>Errors in composing sentences</t>
  </si>
  <si>
    <t>Bentuk Istilah dalam bahasa Indonesia</t>
  </si>
  <si>
    <t>Forms of Terms in Indonesian</t>
  </si>
  <si>
    <t xml:space="preserve">MID SEMESTER </t>
  </si>
  <si>
    <t>MID SEMESTER</t>
  </si>
  <si>
    <t xml:space="preserve">Pilihan kata yang tepat dalam bahasa Indonesia </t>
  </si>
  <si>
    <t>Choice of the right words in Indonesian</t>
  </si>
  <si>
    <t xml:space="preserve">Penggunaan Paragraf yang Baik dalam Tulisan </t>
  </si>
  <si>
    <t>Use of Good Paragraphs in Writing</t>
  </si>
  <si>
    <t>Penggunaan Diksi dalam bahasa Indonesia</t>
  </si>
  <si>
    <t>Use of Diction in Indonesian</t>
  </si>
  <si>
    <t xml:space="preserve">Penggunaan kutipan dalam penulisan karya ilmiah </t>
  </si>
  <si>
    <t>Use of quotations in writing scientific papers</t>
  </si>
  <si>
    <t xml:space="preserve">penggunaan bahasa surat yang tepat </t>
  </si>
  <si>
    <t>Use of proper letter language</t>
  </si>
  <si>
    <t>Hubungan Keterampilan Menyimak dan Berbicara</t>
  </si>
  <si>
    <t>Relationship between Listening and Speaking Skills</t>
  </si>
  <si>
    <t>Hubungan Keterampilan Membaca dan Menulis</t>
  </si>
  <si>
    <t>Relationship between Reading and Writing Skills</t>
  </si>
  <si>
    <t xml:space="preserve">UAS 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</si>
</sst>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25" sqref="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115</v>
      </c>
      <c r="C10" s="3" t="s">
        <v>116</v>
      </c>
      <c r="D10">
        <v>1234581014</v>
      </c>
    </row>
    <row r="11" spans="1:4">
      <c r="A11">
        <v>2</v>
      </c>
      <c r="B11" s="3" t="s">
        <v>117</v>
      </c>
      <c r="C11" s="3" t="s">
        <v>118</v>
      </c>
      <c r="D11">
        <v>1234581014</v>
      </c>
    </row>
    <row r="12" spans="1:4">
      <c r="A12">
        <v>3</v>
      </c>
      <c r="B12" s="3" t="s">
        <v>119</v>
      </c>
      <c r="C12" s="3" t="s">
        <v>120</v>
      </c>
      <c r="D12">
        <v>1234581014</v>
      </c>
    </row>
    <row r="13" spans="1:4">
      <c r="A13">
        <v>4</v>
      </c>
      <c r="B13" s="3" t="s">
        <v>121</v>
      </c>
      <c r="C13" s="3" t="s">
        <v>122</v>
      </c>
      <c r="D13">
        <v>1234581014</v>
      </c>
    </row>
    <row r="14" spans="1:4">
      <c r="A14">
        <v>5</v>
      </c>
      <c r="B14" s="3" t="s">
        <v>123</v>
      </c>
      <c r="C14" s="3" t="s">
        <v>124</v>
      </c>
      <c r="D14">
        <v>1234581014</v>
      </c>
    </row>
    <row r="15" spans="1:4">
      <c r="A15">
        <v>6</v>
      </c>
      <c r="B15" s="3" t="s">
        <v>125</v>
      </c>
      <c r="C15" s="3" t="s">
        <v>126</v>
      </c>
      <c r="D15">
        <v>1234581014</v>
      </c>
    </row>
    <row r="16" spans="1:4">
      <c r="A16">
        <v>7</v>
      </c>
      <c r="B16" s="3" t="s">
        <v>127</v>
      </c>
      <c r="C16" s="3" t="s">
        <v>128</v>
      </c>
      <c r="D16">
        <v>1234581014</v>
      </c>
    </row>
    <row r="17" spans="1:4">
      <c r="A17">
        <v>8</v>
      </c>
      <c r="B17" s="3" t="s">
        <v>129</v>
      </c>
      <c r="C17" s="3" t="s">
        <v>130</v>
      </c>
      <c r="D17">
        <v>1234581014</v>
      </c>
    </row>
    <row r="18" spans="1:4">
      <c r="A18">
        <v>9</v>
      </c>
      <c r="B18" s="3" t="s">
        <v>131</v>
      </c>
      <c r="C18" s="3" t="s">
        <v>132</v>
      </c>
      <c r="D18">
        <v>1234581014</v>
      </c>
    </row>
    <row r="19" spans="1:4">
      <c r="A19">
        <v>10</v>
      </c>
      <c r="B19" s="13" t="s">
        <v>133</v>
      </c>
      <c r="C19" s="3" t="s">
        <v>134</v>
      </c>
      <c r="D19">
        <v>1234581014</v>
      </c>
    </row>
    <row r="20" spans="1:4">
      <c r="A20">
        <v>11</v>
      </c>
      <c r="B20" s="13" t="s">
        <v>135</v>
      </c>
      <c r="C20" s="3" t="s">
        <v>136</v>
      </c>
      <c r="D20">
        <v>1234581014</v>
      </c>
    </row>
    <row r="21" spans="1:4">
      <c r="A21">
        <v>12</v>
      </c>
      <c r="B21" s="3" t="s">
        <v>137</v>
      </c>
      <c r="C21" s="3" t="s">
        <v>138</v>
      </c>
      <c r="D21">
        <v>1234581014</v>
      </c>
    </row>
    <row r="22" spans="1:4">
      <c r="A22">
        <v>13</v>
      </c>
      <c r="B22" s="3" t="s">
        <v>139</v>
      </c>
      <c r="C22" s="3" t="s">
        <v>140</v>
      </c>
      <c r="D22">
        <v>1234581014</v>
      </c>
    </row>
    <row r="23" spans="1:4">
      <c r="A23">
        <v>14</v>
      </c>
      <c r="B23" s="14" t="s">
        <v>141</v>
      </c>
      <c r="C23" s="3" t="s">
        <v>142</v>
      </c>
      <c r="D23">
        <v>1234581014</v>
      </c>
    </row>
    <row r="24" spans="1:4">
      <c r="A24">
        <v>15</v>
      </c>
      <c r="B24" s="14" t="s">
        <v>143</v>
      </c>
      <c r="C24" s="3" t="s">
        <v>144</v>
      </c>
      <c r="D24">
        <v>1234581014</v>
      </c>
    </row>
    <row r="25" spans="1:4">
      <c r="A25">
        <v>16</v>
      </c>
      <c r="B25" s="3" t="s">
        <v>145</v>
      </c>
      <c r="C25" s="3" t="s">
        <v>73</v>
      </c>
      <c r="D25">
        <v>1234581014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31" sqref="E31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106</v>
      </c>
      <c r="F10">
        <v>1234581014</v>
      </c>
    </row>
    <row r="11" spans="1:6">
      <c r="A11">
        <v>2</v>
      </c>
      <c r="B11" t="s">
        <v>61</v>
      </c>
      <c r="C11" s="9"/>
      <c r="D11" s="3"/>
      <c r="E11" s="3"/>
      <c r="F11">
        <v>1234581014</v>
      </c>
    </row>
    <row r="12" spans="1:6">
      <c r="A12">
        <v>3</v>
      </c>
      <c r="B12" t="s">
        <v>62</v>
      </c>
      <c r="C12" s="9">
        <v>0.1</v>
      </c>
      <c r="D12" s="3" t="s">
        <v>107</v>
      </c>
      <c r="E12" s="3" t="s">
        <v>108</v>
      </c>
      <c r="F12">
        <v>1234581014</v>
      </c>
    </row>
    <row r="13" spans="1:6">
      <c r="A13">
        <v>4</v>
      </c>
      <c r="B13" t="s">
        <v>63</v>
      </c>
      <c r="C13" s="9">
        <v>0.1</v>
      </c>
      <c r="D13" s="3" t="s">
        <v>109</v>
      </c>
      <c r="E13" s="3" t="s">
        <v>110</v>
      </c>
      <c r="F13">
        <v>1234581014</v>
      </c>
    </row>
    <row r="14" spans="1:6">
      <c r="A14">
        <v>5</v>
      </c>
      <c r="B14" t="s">
        <v>64</v>
      </c>
      <c r="C14" s="9">
        <v>0.25</v>
      </c>
      <c r="D14" s="3" t="s">
        <v>111</v>
      </c>
      <c r="E14" s="3" t="s">
        <v>112</v>
      </c>
      <c r="F14">
        <v>1234581014</v>
      </c>
    </row>
    <row r="15" spans="1:6">
      <c r="A15">
        <v>6</v>
      </c>
      <c r="B15" t="s">
        <v>65</v>
      </c>
      <c r="C15" s="9">
        <v>0.35</v>
      </c>
      <c r="D15" s="3" t="s">
        <v>113</v>
      </c>
      <c r="E15" s="3" t="s">
        <v>114</v>
      </c>
      <c r="F15">
        <v>1234581014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4"/>
  <sheetViews>
    <sheetView tabSelected="1" workbookViewId="0">
      <selection activeCell="N8" sqref="N8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>
      <c r="G4" s="9">
        <v>0.2</v>
      </c>
      <c r="H4" s="9"/>
      <c r="I4" s="9">
        <v>0.1</v>
      </c>
      <c r="J4" s="9">
        <v>0.1</v>
      </c>
      <c r="K4" s="9">
        <v>0.25</v>
      </c>
      <c r="L4" s="9">
        <v>0.35</v>
      </c>
      <c r="M4" s="6"/>
    </row>
    <row r="5" spans="1:14">
      <c r="A5">
        <v>1</v>
      </c>
      <c r="B5">
        <v>20240510410001</v>
      </c>
      <c r="C5" t="s">
        <v>76</v>
      </c>
      <c r="D5">
        <v>158634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85</v>
      </c>
      <c r="L5" s="3">
        <v>85</v>
      </c>
      <c r="M5">
        <f>G5*Komponen!C10 + H5*Komponen!C11 + I5*Komponen!C12 + J5*Komponen!C13 + K5*Komponen!C14 + L5*Komponen!C15</f>
        <v>83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20240510410002</v>
      </c>
      <c r="C6" t="s">
        <v>77</v>
      </c>
      <c r="D6">
        <v>158635</v>
      </c>
      <c r="E6" t="s">
        <v>1</v>
      </c>
      <c r="F6" t="s">
        <v>3</v>
      </c>
      <c r="G6" s="3">
        <v>78</v>
      </c>
      <c r="H6" s="3"/>
      <c r="I6" s="3">
        <v>80</v>
      </c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81.349999999999994</v>
      </c>
      <c r="N6" t="str">
        <f t="shared" si="0"/>
        <v>A</v>
      </c>
    </row>
    <row r="7" spans="1:14">
      <c r="A7">
        <v>3</v>
      </c>
      <c r="B7">
        <v>20240510410003</v>
      </c>
      <c r="C7" t="s">
        <v>78</v>
      </c>
      <c r="D7">
        <v>158636</v>
      </c>
      <c r="E7" t="s">
        <v>1</v>
      </c>
      <c r="F7" t="s">
        <v>3</v>
      </c>
      <c r="G7" s="3">
        <v>80</v>
      </c>
      <c r="H7" s="3"/>
      <c r="I7" s="3">
        <v>75</v>
      </c>
      <c r="J7" s="3">
        <v>80</v>
      </c>
      <c r="K7" s="3">
        <v>85</v>
      </c>
      <c r="L7" s="3">
        <v>85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>
      <c r="A8">
        <v>4</v>
      </c>
      <c r="B8">
        <v>20240510410004</v>
      </c>
      <c r="C8" t="s">
        <v>79</v>
      </c>
      <c r="D8">
        <v>158637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85</v>
      </c>
      <c r="K8" s="3">
        <v>80</v>
      </c>
      <c r="L8" s="3">
        <v>85</v>
      </c>
      <c r="M8">
        <f>G8*Komponen!C10 + H8*Komponen!C11 + I8*Komponen!C12 + J8*Komponen!C13 + K8*Komponen!C14 + L8*Komponen!C15</f>
        <v>82.25</v>
      </c>
      <c r="N8" t="str">
        <f t="shared" si="0"/>
        <v>A</v>
      </c>
    </row>
    <row r="9" spans="1:14">
      <c r="A9">
        <v>5</v>
      </c>
      <c r="B9">
        <v>20240510410005</v>
      </c>
      <c r="C9" t="s">
        <v>80</v>
      </c>
      <c r="D9">
        <v>158638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81.25</v>
      </c>
      <c r="N9" t="str">
        <f t="shared" si="0"/>
        <v>A</v>
      </c>
    </row>
    <row r="10" spans="1:14">
      <c r="A10">
        <v>6</v>
      </c>
      <c r="B10">
        <v>20240510410006</v>
      </c>
      <c r="C10" t="s">
        <v>81</v>
      </c>
      <c r="D10">
        <v>158639</v>
      </c>
      <c r="E10" t="s">
        <v>1</v>
      </c>
      <c r="F10" t="s">
        <v>3</v>
      </c>
      <c r="G10" s="3">
        <v>0</v>
      </c>
      <c r="H10" s="3"/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>
      <c r="A11">
        <v>7</v>
      </c>
      <c r="B11">
        <v>20240510410007</v>
      </c>
      <c r="C11" t="s">
        <v>82</v>
      </c>
      <c r="D11">
        <v>158640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75</v>
      </c>
      <c r="K11" s="3">
        <v>80</v>
      </c>
      <c r="L11" s="3">
        <v>85</v>
      </c>
      <c r="M11">
        <f>G11*Komponen!C10 + H11*Komponen!C11 + I11*Komponen!C12 + J11*Komponen!C13 + K11*Komponen!C14 + L11*Komponen!C15</f>
        <v>81.25</v>
      </c>
      <c r="N11" t="str">
        <f t="shared" si="0"/>
        <v>A</v>
      </c>
    </row>
    <row r="12" spans="1:14">
      <c r="A12">
        <v>8</v>
      </c>
      <c r="B12">
        <v>20240510410008</v>
      </c>
      <c r="C12" t="s">
        <v>83</v>
      </c>
      <c r="D12">
        <v>158641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81.75</v>
      </c>
      <c r="N12" t="str">
        <f t="shared" si="0"/>
        <v>A</v>
      </c>
    </row>
    <row r="13" spans="1:14">
      <c r="A13">
        <v>9</v>
      </c>
      <c r="B13">
        <v>20240510410009</v>
      </c>
      <c r="C13" t="s">
        <v>84</v>
      </c>
      <c r="D13">
        <v>158642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85</v>
      </c>
      <c r="K13" s="3">
        <v>80</v>
      </c>
      <c r="L13" s="3">
        <v>85</v>
      </c>
      <c r="M13">
        <f>G13*Komponen!C10 + H13*Komponen!C11 + I13*Komponen!C12 + J13*Komponen!C13 + K13*Komponen!C14 + L13*Komponen!C15</f>
        <v>82.25</v>
      </c>
      <c r="N13" t="str">
        <f t="shared" si="0"/>
        <v>A</v>
      </c>
    </row>
    <row r="14" spans="1:14">
      <c r="A14">
        <v>10</v>
      </c>
      <c r="B14">
        <v>20240510410010</v>
      </c>
      <c r="C14" t="s">
        <v>85</v>
      </c>
      <c r="D14">
        <v>158643</v>
      </c>
      <c r="E14" t="s">
        <v>1</v>
      </c>
      <c r="F14" t="s">
        <v>3</v>
      </c>
      <c r="G14" s="3">
        <v>80</v>
      </c>
      <c r="H14" s="3"/>
      <c r="I14" s="3">
        <v>78</v>
      </c>
      <c r="J14" s="3">
        <v>80</v>
      </c>
      <c r="K14" s="3">
        <v>85</v>
      </c>
      <c r="L14" s="3">
        <v>80</v>
      </c>
      <c r="M14">
        <f>G14*Komponen!C10 + H14*Komponen!C11 + I14*Komponen!C12 + J14*Komponen!C13 + K14*Komponen!C14 + L14*Komponen!C15</f>
        <v>81.05</v>
      </c>
      <c r="N14" t="str">
        <f t="shared" si="0"/>
        <v>A</v>
      </c>
    </row>
    <row r="15" spans="1:14">
      <c r="A15">
        <v>11</v>
      </c>
      <c r="B15">
        <v>20240510410011</v>
      </c>
      <c r="C15" t="s">
        <v>86</v>
      </c>
      <c r="D15">
        <v>158644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75</v>
      </c>
      <c r="K15" s="3">
        <v>80</v>
      </c>
      <c r="L15" s="3">
        <v>85</v>
      </c>
      <c r="M15">
        <f>G15*Komponen!C10 + H15*Komponen!C11 + I15*Komponen!C12 + J15*Komponen!C13 + K15*Komponen!C14 + L15*Komponen!C15</f>
        <v>81.25</v>
      </c>
      <c r="N15" t="str">
        <f t="shared" si="0"/>
        <v>A</v>
      </c>
    </row>
    <row r="16" spans="1:14">
      <c r="A16">
        <v>12</v>
      </c>
      <c r="B16">
        <v>20240510410012</v>
      </c>
      <c r="C16" t="s">
        <v>87</v>
      </c>
      <c r="D16">
        <v>158645</v>
      </c>
      <c r="E16" t="s">
        <v>1</v>
      </c>
      <c r="F16" t="s">
        <v>3</v>
      </c>
      <c r="G16" s="3">
        <v>78</v>
      </c>
      <c r="H16" s="3"/>
      <c r="I16" s="3">
        <v>75</v>
      </c>
      <c r="J16" s="3">
        <v>85</v>
      </c>
      <c r="K16" s="3">
        <v>80</v>
      </c>
      <c r="L16" s="3">
        <v>80</v>
      </c>
      <c r="M16">
        <f>G16*Komponen!C10 + H16*Komponen!C11 + I16*Komponen!C12 + J16*Komponen!C13 + K16*Komponen!C14 + L16*Komponen!C15</f>
        <v>79.599999999999994</v>
      </c>
      <c r="N16" t="str">
        <f t="shared" si="0"/>
        <v>A-</v>
      </c>
    </row>
    <row r="17" spans="1:14">
      <c r="A17">
        <v>13</v>
      </c>
      <c r="B17">
        <v>20240510410013</v>
      </c>
      <c r="C17" t="s">
        <v>88</v>
      </c>
      <c r="D17">
        <v>158646</v>
      </c>
      <c r="E17" t="s">
        <v>1</v>
      </c>
      <c r="F17" t="s">
        <v>3</v>
      </c>
      <c r="G17" s="3">
        <v>80</v>
      </c>
      <c r="H17" s="3"/>
      <c r="I17" s="3">
        <v>78</v>
      </c>
      <c r="J17" s="3">
        <v>80</v>
      </c>
      <c r="K17" s="3">
        <v>85</v>
      </c>
      <c r="L17" s="3">
        <v>80</v>
      </c>
      <c r="M17">
        <f>G17*Komponen!C10 + H17*Komponen!C11 + I17*Komponen!C12 + J17*Komponen!C13 + K17*Komponen!C14 + L17*Komponen!C15</f>
        <v>81.05</v>
      </c>
      <c r="N17" t="str">
        <f t="shared" si="0"/>
        <v>A</v>
      </c>
    </row>
    <row r="18" spans="1:14">
      <c r="A18">
        <v>14</v>
      </c>
      <c r="B18">
        <v>20240510410014</v>
      </c>
      <c r="C18" t="s">
        <v>89</v>
      </c>
      <c r="D18">
        <v>158647</v>
      </c>
      <c r="E18" t="s">
        <v>1</v>
      </c>
      <c r="F18" t="s">
        <v>3</v>
      </c>
      <c r="G18" s="3">
        <v>80</v>
      </c>
      <c r="H18" s="3"/>
      <c r="I18" s="3">
        <v>76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81.349999999999994</v>
      </c>
      <c r="N18" t="str">
        <f t="shared" si="0"/>
        <v>A</v>
      </c>
    </row>
    <row r="19" spans="1:14">
      <c r="A19">
        <v>15</v>
      </c>
      <c r="B19">
        <v>20240510410015</v>
      </c>
      <c r="C19" t="s">
        <v>90</v>
      </c>
      <c r="D19">
        <v>158648</v>
      </c>
      <c r="E19" t="s">
        <v>1</v>
      </c>
      <c r="F19" t="s">
        <v>3</v>
      </c>
      <c r="G19" s="3">
        <v>80</v>
      </c>
      <c r="H19" s="3"/>
      <c r="I19" s="3">
        <v>75</v>
      </c>
      <c r="J19" s="3">
        <v>80</v>
      </c>
      <c r="K19" s="3">
        <v>85</v>
      </c>
      <c r="L19" s="3">
        <v>80</v>
      </c>
      <c r="M19">
        <f>G19*Komponen!C10 + H19*Komponen!C11 + I19*Komponen!C12 + J19*Komponen!C13 + K19*Komponen!C14 + L19*Komponen!C15</f>
        <v>80.75</v>
      </c>
      <c r="N19" t="str">
        <f t="shared" si="0"/>
        <v>A</v>
      </c>
    </row>
    <row r="20" spans="1:14">
      <c r="A20">
        <v>16</v>
      </c>
      <c r="B20">
        <v>20240510410016</v>
      </c>
      <c r="C20" t="s">
        <v>91</v>
      </c>
      <c r="D20">
        <v>158649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85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>
      <c r="A21">
        <v>17</v>
      </c>
      <c r="B21">
        <v>20240510410017</v>
      </c>
      <c r="C21" t="s">
        <v>92</v>
      </c>
      <c r="D21">
        <v>158650</v>
      </c>
      <c r="E21" t="s">
        <v>1</v>
      </c>
      <c r="F21" t="s">
        <v>3</v>
      </c>
      <c r="G21" s="3">
        <v>80</v>
      </c>
      <c r="H21" s="3"/>
      <c r="I21" s="3">
        <v>75</v>
      </c>
      <c r="J21" s="3">
        <v>80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80.75</v>
      </c>
      <c r="N21" t="str">
        <f t="shared" si="0"/>
        <v>A</v>
      </c>
    </row>
    <row r="22" spans="1:14">
      <c r="A22">
        <v>18</v>
      </c>
      <c r="B22">
        <v>20240510410018</v>
      </c>
      <c r="C22" t="s">
        <v>93</v>
      </c>
      <c r="D22">
        <v>158651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85</v>
      </c>
      <c r="K22" s="3">
        <v>80</v>
      </c>
      <c r="L22" s="3">
        <v>85</v>
      </c>
      <c r="M22">
        <f>G22*Komponen!C10 + H22*Komponen!C11 + I22*Komponen!C12 + J22*Komponen!C13 + K22*Komponen!C14 + L22*Komponen!C15</f>
        <v>82.25</v>
      </c>
      <c r="N22" t="str">
        <f t="shared" si="0"/>
        <v>A</v>
      </c>
    </row>
    <row r="23" spans="1:14">
      <c r="A23">
        <v>19</v>
      </c>
      <c r="B23">
        <v>20240510410019</v>
      </c>
      <c r="C23" t="s">
        <v>94</v>
      </c>
      <c r="D23">
        <v>158652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85</v>
      </c>
      <c r="L23" s="3">
        <v>80</v>
      </c>
      <c r="M23">
        <f>G23*Komponen!C10 + H23*Komponen!C11 + I23*Komponen!C12 + J23*Komponen!C13 + K23*Komponen!C14 + L23*Komponen!C15</f>
        <v>81.25</v>
      </c>
      <c r="N23" t="str">
        <f t="shared" si="0"/>
        <v>A</v>
      </c>
    </row>
    <row r="24" spans="1:14">
      <c r="A24">
        <v>20</v>
      </c>
      <c r="B24">
        <v>20240510410020</v>
      </c>
      <c r="C24" t="s">
        <v>95</v>
      </c>
      <c r="D24">
        <v>158653</v>
      </c>
      <c r="E24" t="s">
        <v>1</v>
      </c>
      <c r="F24" t="s">
        <v>3</v>
      </c>
      <c r="G24" s="3">
        <v>75</v>
      </c>
      <c r="H24" s="3"/>
      <c r="I24" s="3">
        <v>80</v>
      </c>
      <c r="J24" s="3">
        <v>76</v>
      </c>
      <c r="K24" s="3">
        <v>80</v>
      </c>
      <c r="L24" s="3">
        <v>80</v>
      </c>
      <c r="M24">
        <f>G24*Komponen!C10 + H24*Komponen!C11 + I24*Komponen!C12 + J24*Komponen!C13 + K24*Komponen!C14 + L24*Komponen!C15</f>
        <v>78.599999999999994</v>
      </c>
      <c r="N24" t="str">
        <f t="shared" si="0"/>
        <v>A-</v>
      </c>
    </row>
    <row r="25" spans="1:14">
      <c r="A25">
        <v>21</v>
      </c>
      <c r="B25">
        <v>20240510410021</v>
      </c>
      <c r="C25" t="s">
        <v>96</v>
      </c>
      <c r="D25">
        <v>158654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85</v>
      </c>
      <c r="K25" s="3">
        <v>80</v>
      </c>
      <c r="L25" s="3">
        <v>85</v>
      </c>
      <c r="M25">
        <f>G25*Komponen!C10 + H25*Komponen!C11 + I25*Komponen!C12 + J25*Komponen!C13 + K25*Komponen!C14 + L25*Komponen!C15</f>
        <v>82.25</v>
      </c>
      <c r="N25" t="str">
        <f t="shared" si="0"/>
        <v>A</v>
      </c>
    </row>
    <row r="26" spans="1:14">
      <c r="A26">
        <v>22</v>
      </c>
      <c r="B26">
        <v>20240510410022</v>
      </c>
      <c r="C26" t="s">
        <v>97</v>
      </c>
      <c r="D26">
        <v>158655</v>
      </c>
      <c r="E26" t="s">
        <v>1</v>
      </c>
      <c r="F26" t="s">
        <v>3</v>
      </c>
      <c r="G26" s="3">
        <v>75</v>
      </c>
      <c r="H26" s="3"/>
      <c r="I26" s="3">
        <v>80</v>
      </c>
      <c r="J26" s="3">
        <v>76</v>
      </c>
      <c r="K26" s="3">
        <v>80</v>
      </c>
      <c r="L26" s="3">
        <v>80</v>
      </c>
      <c r="M26">
        <f>G26*Komponen!C10 + H26*Komponen!C11 + I26*Komponen!C12 + J26*Komponen!C13 + K26*Komponen!C14 + L26*Komponen!C15</f>
        <v>78.599999999999994</v>
      </c>
      <c r="N26" t="str">
        <f t="shared" si="0"/>
        <v>A-</v>
      </c>
    </row>
    <row r="27" spans="1:14">
      <c r="A27">
        <v>23</v>
      </c>
      <c r="B27">
        <v>20240510410023</v>
      </c>
      <c r="C27" t="s">
        <v>98</v>
      </c>
      <c r="D27">
        <v>158656</v>
      </c>
      <c r="E27" t="s">
        <v>1</v>
      </c>
      <c r="F27" t="s">
        <v>3</v>
      </c>
      <c r="G27" s="3">
        <v>75</v>
      </c>
      <c r="H27" s="3"/>
      <c r="I27" s="3">
        <v>80</v>
      </c>
      <c r="J27" s="3">
        <v>78</v>
      </c>
      <c r="K27" s="3">
        <v>80</v>
      </c>
      <c r="L27" s="3">
        <v>80</v>
      </c>
      <c r="M27">
        <f>G27*Komponen!C10 + H27*Komponen!C11 + I27*Komponen!C12 + J27*Komponen!C13 + K27*Komponen!C14 + L27*Komponen!C15</f>
        <v>78.8</v>
      </c>
      <c r="N27" t="str">
        <f t="shared" si="0"/>
        <v>A-</v>
      </c>
    </row>
    <row r="28" spans="1:14">
      <c r="A28">
        <v>24</v>
      </c>
      <c r="B28">
        <v>20240510410024</v>
      </c>
      <c r="C28" t="s">
        <v>99</v>
      </c>
      <c r="D28">
        <v>158657</v>
      </c>
      <c r="E28" t="s">
        <v>1</v>
      </c>
      <c r="F28" t="s">
        <v>3</v>
      </c>
      <c r="G28" s="3">
        <v>80</v>
      </c>
      <c r="H28" s="3"/>
      <c r="I28" s="3">
        <v>78</v>
      </c>
      <c r="J28" s="3">
        <v>80</v>
      </c>
      <c r="K28" s="3">
        <v>85</v>
      </c>
      <c r="L28" s="3">
        <v>80</v>
      </c>
      <c r="M28">
        <f>G28*Komponen!C10 + H28*Komponen!C11 + I28*Komponen!C12 + J28*Komponen!C13 + K28*Komponen!C14 + L28*Komponen!C15</f>
        <v>81.05</v>
      </c>
      <c r="N28" t="str">
        <f t="shared" si="0"/>
        <v>A</v>
      </c>
    </row>
    <row r="29" spans="1:14">
      <c r="A29">
        <v>25</v>
      </c>
      <c r="B29">
        <v>20240510410025</v>
      </c>
      <c r="C29" t="s">
        <v>100</v>
      </c>
      <c r="D29">
        <v>158658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85</v>
      </c>
      <c r="K29" s="3">
        <v>80</v>
      </c>
      <c r="L29" s="3">
        <v>85</v>
      </c>
      <c r="M29">
        <f>G29*Komponen!C10 + H29*Komponen!C11 + I29*Komponen!C12 + J29*Komponen!C13 + K29*Komponen!C14 + L29*Komponen!C15</f>
        <v>82.25</v>
      </c>
      <c r="N29" t="str">
        <f t="shared" si="0"/>
        <v>A</v>
      </c>
    </row>
    <row r="30" spans="1:14">
      <c r="A30">
        <v>26</v>
      </c>
      <c r="B30">
        <v>20240510410026</v>
      </c>
      <c r="C30" t="s">
        <v>101</v>
      </c>
      <c r="D30">
        <v>158659</v>
      </c>
      <c r="E30" t="s">
        <v>1</v>
      </c>
      <c r="F30" t="s">
        <v>3</v>
      </c>
      <c r="G30" s="3">
        <v>78</v>
      </c>
      <c r="H30" s="3"/>
      <c r="I30" s="3">
        <v>80</v>
      </c>
      <c r="J30" s="3">
        <v>78</v>
      </c>
      <c r="K30" s="3">
        <v>80</v>
      </c>
      <c r="L30" s="3">
        <v>80</v>
      </c>
      <c r="M30">
        <f>G30*Komponen!C10 + H30*Komponen!C11 + I30*Komponen!C12 + J30*Komponen!C13 + K30*Komponen!C14 + L30*Komponen!C15</f>
        <v>79.400000000000006</v>
      </c>
      <c r="N30" t="str">
        <f t="shared" si="0"/>
        <v>A-</v>
      </c>
    </row>
    <row r="31" spans="1:14">
      <c r="A31">
        <v>27</v>
      </c>
      <c r="B31">
        <v>20240510410027</v>
      </c>
      <c r="C31" t="s">
        <v>102</v>
      </c>
      <c r="D31">
        <v>158660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78</v>
      </c>
      <c r="K31" s="3">
        <v>80</v>
      </c>
      <c r="L31" s="3">
        <v>85</v>
      </c>
      <c r="M31">
        <f>G31*Komponen!C10 + H31*Komponen!C11 + I31*Komponen!C12 + J31*Komponen!C13 + K31*Komponen!C14 + L31*Komponen!C15</f>
        <v>81.55</v>
      </c>
      <c r="N31" t="str">
        <f t="shared" si="0"/>
        <v>A</v>
      </c>
    </row>
    <row r="32" spans="1:14">
      <c r="A32">
        <v>28</v>
      </c>
      <c r="B32">
        <v>20240510410028</v>
      </c>
      <c r="C32" t="s">
        <v>103</v>
      </c>
      <c r="D32">
        <v>158661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85</v>
      </c>
      <c r="M32">
        <f>G32*Komponen!C10 + H32*Komponen!C11 + I32*Komponen!C12 + J32*Komponen!C13 + K32*Komponen!C14 + L32*Komponen!C15</f>
        <v>81.75</v>
      </c>
      <c r="N32" t="str">
        <f t="shared" si="0"/>
        <v>A</v>
      </c>
    </row>
    <row r="33" spans="1:14">
      <c r="A33">
        <v>29</v>
      </c>
      <c r="B33">
        <v>20240510410029</v>
      </c>
      <c r="C33" t="s">
        <v>104</v>
      </c>
      <c r="D33">
        <v>158662</v>
      </c>
      <c r="E33" t="s">
        <v>1</v>
      </c>
      <c r="F33" t="s">
        <v>3</v>
      </c>
      <c r="G33" s="3">
        <v>78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79.599999999999994</v>
      </c>
      <c r="N33" t="str">
        <f t="shared" si="0"/>
        <v>A-</v>
      </c>
    </row>
    <row r="34" spans="1:14">
      <c r="A34">
        <v>30</v>
      </c>
      <c r="B34">
        <v>20240510410030</v>
      </c>
      <c r="C34" t="s">
        <v>105</v>
      </c>
      <c r="D34">
        <v>158663</v>
      </c>
      <c r="E34" t="s">
        <v>1</v>
      </c>
      <c r="F34" t="s">
        <v>3</v>
      </c>
      <c r="G34" s="3">
        <v>78</v>
      </c>
      <c r="H34" s="3"/>
      <c r="I34" s="3">
        <v>80</v>
      </c>
      <c r="J34" s="3">
        <v>75</v>
      </c>
      <c r="K34" s="3">
        <v>80</v>
      </c>
      <c r="L34" s="3">
        <v>80</v>
      </c>
      <c r="M34">
        <f>G34*Komponen!C10 + H34*Komponen!C11 + I34*Komponen!C12 + J34*Komponen!C13 + K34*Komponen!C14 + L34*Komponen!C15</f>
        <v>79.099999999999994</v>
      </c>
      <c r="N3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fujitsu</cp:lastModifiedBy>
  <dcterms:created xsi:type="dcterms:W3CDTF">2025-01-20T00:08:12Z</dcterms:created>
  <dcterms:modified xsi:type="dcterms:W3CDTF">2025-01-29T04:16:06Z</dcterms:modified>
  <cp:category>nilai</cp:category>
</cp:coreProperties>
</file>