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AF87DCF-BB25-4807-8BE7-9621C87B06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<sst xmlns="http://schemas.openxmlformats.org/spreadsheetml/2006/main" count="188" uniqueCount="136">
  <si>
    <t>KODE MK</t>
  </si>
  <si>
    <t>G1D1A04A</t>
  </si>
  <si>
    <t>NAMA MK</t>
  </si>
  <si>
    <t>PENDIDIKAN AGAMA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</si>
  <si>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</si>
  <si>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</si>
  <si>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</si>
  <si>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</si>
  <si>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</si>
  <si>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</si>
  <si>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</si>
  <si>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</si>
  <si>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Drs. ABDUL WAHAB, S.Ag.,MA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</si>
  <si>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</si>
  <si>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</si>
  <si>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</si>
  <si>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</si>
  <si>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</si>
  <si>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</si>
  <si>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</si>
  <si>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</si>
  <si>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</si>
  <si>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</si>
  <si>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</si>
  <si>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</si>
  <si>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</si>
  <si>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</si>
  <si>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</si>
  <si>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</si>
  <si>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</si>
  <si>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</si>
  <si>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</si>
  <si>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</si>
  <si>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</si>
  <si>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</si>
  <si>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</si>
  <si>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</si>
  <si>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</si>
  <si>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</si>
  <si>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</si>
  <si>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</si>
  <si>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</si>
  <si>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</si>
  <si>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</si>
  <si>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</si>
  <si>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</si>
  <si>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</si>
  <si>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</si>
  <si>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</si>
  <si>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</si>
  <si>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</si>
  <si>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</si>
  <si>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</si>
  <si>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</si>
  <si>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</si>
  <si>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</si>
  <si>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</si>
  <si>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</si>
  <si>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</si>
  <si>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</si>
  <si>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</si>
  <si>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</si>
  <si>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</si>
  <si>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</si>
  <si>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</si>
  <si>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</si>
  <si>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</si>
  <si>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</si>
  <si>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</si>
  <si>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</si>
  <si>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</si>
  <si>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(G1D1A04A)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</si>
  <si>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</si>
  <si>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</si>
  <si>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</si>
  <si>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</si>
  <si>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</si>
  <si>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</si>
  <si>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</si>
  <si>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</si>
  <si>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</si>
  <si>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FEBRIYANTI</t>
  </si>
  <si>
    <t>SAEFUL ARIFIN</t>
  </si>
  <si>
    <t>DICKY KANDIAZ FIRMANSYAH</t>
  </si>
  <si>
    <t>DUTA ARDIANSAH</t>
  </si>
  <si>
    <t>DWI PUSFITA</t>
  </si>
  <si>
    <t>HUSNUL BARIYAH</t>
  </si>
  <si>
    <t>MAULIANA APRILIA</t>
  </si>
  <si>
    <t>PATIMAH AZZAHRA</t>
  </si>
  <si>
    <t>SAHROWIYA</t>
  </si>
  <si>
    <t>SRI MARFANI LITIA NINGSI</t>
  </si>
  <si>
    <t>SRI RAHMI SALSABILA</t>
  </si>
  <si>
    <t>BAIQ ANDINI JULIAN SANI</t>
  </si>
  <si>
    <t>HAERUN IMAM</t>
  </si>
  <si>
    <t>HUSNUL AULYAA</t>
  </si>
  <si>
    <t>MAZIN ABAZAR AWAD ABDALLA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</si>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</sst>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5"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96</v>
      </c>
      <c r="C10" s="3" t="s">
        <v>97</v>
      </c>
      <c r="D10">
        <v>1234580603</v>
      </c>
    </row>
    <row r="11" spans="1:4" x14ac:dyDescent="0.25">
      <c r="A11">
        <v>2</v>
      </c>
      <c r="B11" s="3" t="s">
        <v>98</v>
      </c>
      <c r="C11" s="3" t="s">
        <v>99</v>
      </c>
      <c r="D11">
        <v>1234580603</v>
      </c>
    </row>
    <row r="12" spans="1:4" x14ac:dyDescent="0.25">
      <c r="A12">
        <v>3</v>
      </c>
      <c r="B12" s="3" t="s">
        <v>100</v>
      </c>
      <c r="C12" s="3" t="s">
        <v>101</v>
      </c>
      <c r="D12">
        <v>1234580603</v>
      </c>
    </row>
    <row r="13" spans="1:4" x14ac:dyDescent="0.25">
      <c r="A13">
        <v>4</v>
      </c>
      <c r="B13" s="3" t="s">
        <v>102</v>
      </c>
      <c r="C13" s="3" t="s">
        <v>103</v>
      </c>
      <c r="D13">
        <v>1234580603</v>
      </c>
    </row>
    <row r="14" spans="1:4" x14ac:dyDescent="0.25">
      <c r="A14">
        <v>5</v>
      </c>
      <c r="B14" s="3" t="s">
        <v>104</v>
      </c>
      <c r="C14" s="3" t="s">
        <v>105</v>
      </c>
      <c r="D14">
        <v>1234580603</v>
      </c>
    </row>
    <row r="15" spans="1:4" x14ac:dyDescent="0.25">
      <c r="A15">
        <v>6</v>
      </c>
      <c r="B15" s="3" t="s">
        <v>106</v>
      </c>
      <c r="C15" s="3" t="s">
        <v>107</v>
      </c>
      <c r="D15">
        <v>1234580603</v>
      </c>
    </row>
    <row r="16" spans="1:4" x14ac:dyDescent="0.25">
      <c r="A16">
        <v>7</v>
      </c>
      <c r="B16" s="3" t="s">
        <v>108</v>
      </c>
      <c r="C16" s="3" t="s">
        <v>109</v>
      </c>
      <c r="D16">
        <v>1234580603</v>
      </c>
    </row>
    <row r="17" spans="1:4" x14ac:dyDescent="0.25">
      <c r="A17">
        <v>8</v>
      </c>
      <c r="B17" s="3" t="s">
        <v>77</v>
      </c>
      <c r="C17" s="3" t="s">
        <v>110</v>
      </c>
      <c r="D17">
        <v>1234580603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1234580603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1234580603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1234580603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1234580603</v>
      </c>
    </row>
    <row r="22" spans="1:4" x14ac:dyDescent="0.25">
      <c r="A22">
        <v>13</v>
      </c>
      <c r="B22" s="3" t="s">
        <v>119</v>
      </c>
      <c r="C22" s="3" t="s">
        <v>120</v>
      </c>
      <c r="D22">
        <v>1234580603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1234580603</v>
      </c>
    </row>
    <row r="24" spans="1:4" x14ac:dyDescent="0.25">
      <c r="A24">
        <v>15</v>
      </c>
      <c r="B24" s="3" t="s">
        <v>123</v>
      </c>
      <c r="C24" s="3" t="s">
        <v>124</v>
      </c>
      <c r="D24">
        <v>1234580603</v>
      </c>
    </row>
    <row r="25" spans="1:4" x14ac:dyDescent="0.25">
      <c r="A25">
        <v>16</v>
      </c>
      <c r="B25" s="3" t="s">
        <v>78</v>
      </c>
      <c r="C25" s="3" t="s">
        <v>125</v>
      </c>
      <c r="D25">
        <v>1234580603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G14" sqref="G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B19" sqref="B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126</v>
      </c>
      <c r="E10" s="3" t="s">
        <v>127</v>
      </c>
      <c r="F10">
        <v>1234580603</v>
      </c>
    </row>
    <row r="11" spans="1:6" x14ac:dyDescent="0.25">
      <c r="A11">
        <v>2</v>
      </c>
      <c r="B11" t="s">
        <v>66</v>
      </c>
      <c r="C11" s="9">
        <v>0</v>
      </c>
      <c r="D11" s="3" t="s">
        <v>128</v>
      </c>
      <c r="E11" s="3" t="s">
        <v>129</v>
      </c>
      <c r="F11">
        <v>1234580603</v>
      </c>
    </row>
    <row r="12" spans="1:6" x14ac:dyDescent="0.25">
      <c r="A12">
        <v>3</v>
      </c>
      <c r="B12" t="s">
        <v>67</v>
      </c>
      <c r="C12" s="9">
        <v>0.1</v>
      </c>
      <c r="D12" s="3" t="s">
        <v>130</v>
      </c>
      <c r="E12" s="3" t="s">
        <v>131</v>
      </c>
      <c r="F12">
        <v>1234580603</v>
      </c>
    </row>
    <row r="13" spans="1:6" x14ac:dyDescent="0.25">
      <c r="A13">
        <v>4</v>
      </c>
      <c r="B13" t="s">
        <v>68</v>
      </c>
      <c r="C13" s="9">
        <v>0.15</v>
      </c>
      <c r="D13" s="3" t="s">
        <v>132</v>
      </c>
      <c r="E13" s="3" t="s">
        <v>133</v>
      </c>
      <c r="F13">
        <v>1234580603</v>
      </c>
    </row>
    <row r="14" spans="1:6" x14ac:dyDescent="0.25">
      <c r="A14">
        <v>5</v>
      </c>
      <c r="B14" t="s">
        <v>69</v>
      </c>
      <c r="C14" s="9">
        <v>0.25</v>
      </c>
      <c r="D14" s="3" t="s">
        <v>134</v>
      </c>
      <c r="E14" s="3" t="s">
        <v>135</v>
      </c>
      <c r="F14">
        <v>1234580603</v>
      </c>
    </row>
    <row r="15" spans="1:6" x14ac:dyDescent="0.25">
      <c r="A15">
        <v>6</v>
      </c>
      <c r="B15" t="s">
        <v>70</v>
      </c>
      <c r="C15" s="9">
        <v>0.3</v>
      </c>
      <c r="D15" s="3" t="s">
        <v>134</v>
      </c>
      <c r="E15" s="3" t="s">
        <v>135</v>
      </c>
      <c r="F15">
        <v>1234580603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78" zoomScaleNormal="78" workbookViewId="0">
      <selection activeCell="N19" sqref="N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>
        <v>0.2</v>
      </c>
      <c r="H4" s="9">
        <v>0</v>
      </c>
      <c r="I4" s="9">
        <v>0.1</v>
      </c>
      <c r="J4" s="9">
        <v>0.15</v>
      </c>
      <c r="K4" s="9">
        <v>0.25</v>
      </c>
      <c r="L4" s="9">
        <v>0.3</v>
      </c>
      <c r="M4" s="6"/>
    </row>
    <row r="5" spans="1:14" x14ac:dyDescent="0.25">
      <c r="A5">
        <v>1</v>
      </c>
      <c r="B5">
        <v>20240710400001</v>
      </c>
      <c r="C5" t="s">
        <v>81</v>
      </c>
      <c r="D5">
        <v>158827</v>
      </c>
      <c r="E5" t="s">
        <v>1</v>
      </c>
      <c r="F5" t="s">
        <v>3</v>
      </c>
      <c r="G5" s="3">
        <v>85</v>
      </c>
      <c r="H5" s="3">
        <v>0</v>
      </c>
      <c r="I5" s="3">
        <v>80</v>
      </c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86.5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20240710400002</v>
      </c>
      <c r="C6" t="s">
        <v>82</v>
      </c>
      <c r="D6">
        <v>157187</v>
      </c>
      <c r="E6" t="s">
        <v>1</v>
      </c>
      <c r="F6" t="s">
        <v>3</v>
      </c>
      <c r="G6" s="3">
        <v>95</v>
      </c>
      <c r="H6" s="3">
        <v>0</v>
      </c>
      <c r="I6" s="3">
        <v>90</v>
      </c>
      <c r="J6" s="3">
        <v>95</v>
      </c>
      <c r="K6" s="3">
        <v>90</v>
      </c>
      <c r="L6" s="3">
        <v>90</v>
      </c>
      <c r="M6">
        <f>G6*Komponen!C10 + H6*Komponen!C11 + I6*Komponen!C12 + J6*Komponen!C13 + K6*Komponen!C14 + L6*Komponen!C15</f>
        <v>91.75</v>
      </c>
      <c r="N6" t="str">
        <f t="shared" si="0"/>
        <v xml:space="preserve">A+ </v>
      </c>
    </row>
    <row r="7" spans="1:14" x14ac:dyDescent="0.25">
      <c r="A7">
        <v>3</v>
      </c>
      <c r="B7">
        <v>20240710410002</v>
      </c>
      <c r="C7" t="s">
        <v>83</v>
      </c>
      <c r="D7">
        <v>158829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25">
      <c r="A8">
        <v>4</v>
      </c>
      <c r="B8">
        <v>20240710410004</v>
      </c>
      <c r="C8" t="s">
        <v>84</v>
      </c>
      <c r="D8">
        <v>158831</v>
      </c>
      <c r="E8" t="s">
        <v>1</v>
      </c>
      <c r="F8" t="s">
        <v>3</v>
      </c>
      <c r="G8" s="3">
        <v>50</v>
      </c>
      <c r="H8" s="3">
        <v>0</v>
      </c>
      <c r="I8" s="3">
        <v>60</v>
      </c>
      <c r="J8" s="3">
        <v>60</v>
      </c>
      <c r="K8" s="3">
        <v>50</v>
      </c>
      <c r="L8" s="3">
        <v>80</v>
      </c>
      <c r="M8">
        <f>G8*Komponen!C10 + H8*Komponen!C11 + I8*Komponen!C12 + J8*Komponen!C13 + K8*Komponen!C14 + L8*Komponen!C15</f>
        <v>61.5</v>
      </c>
      <c r="N8" t="str">
        <f t="shared" si="0"/>
        <v xml:space="preserve">C+ </v>
      </c>
    </row>
    <row r="9" spans="1:14" x14ac:dyDescent="0.25">
      <c r="A9">
        <v>5</v>
      </c>
      <c r="B9">
        <v>20240710410005</v>
      </c>
      <c r="C9" t="s">
        <v>85</v>
      </c>
      <c r="D9">
        <v>158832</v>
      </c>
      <c r="E9" t="s">
        <v>1</v>
      </c>
      <c r="F9" t="s">
        <v>3</v>
      </c>
      <c r="G9" s="3">
        <v>80</v>
      </c>
      <c r="H9" s="3">
        <v>0</v>
      </c>
      <c r="I9" s="3">
        <v>85</v>
      </c>
      <c r="J9" s="3">
        <v>90</v>
      </c>
      <c r="K9" s="3">
        <v>85</v>
      </c>
      <c r="L9" s="3">
        <v>90</v>
      </c>
      <c r="M9">
        <f>G9*Komponen!C10 + H9*Komponen!C11 + I9*Komponen!C12 + J9*Komponen!C13 + K9*Komponen!C14 + L9*Komponen!C15</f>
        <v>86.25</v>
      </c>
      <c r="N9" t="str">
        <f t="shared" si="0"/>
        <v xml:space="preserve">A </v>
      </c>
    </row>
    <row r="10" spans="1:14" x14ac:dyDescent="0.25">
      <c r="A10">
        <v>6</v>
      </c>
      <c r="B10">
        <v>20240710410010</v>
      </c>
      <c r="C10" t="s">
        <v>86</v>
      </c>
      <c r="D10">
        <v>157197</v>
      </c>
      <c r="E10" t="s">
        <v>1</v>
      </c>
      <c r="F10" t="s">
        <v>3</v>
      </c>
      <c r="G10" s="3">
        <v>95</v>
      </c>
      <c r="H10" s="3">
        <v>0</v>
      </c>
      <c r="I10" s="3">
        <v>90</v>
      </c>
      <c r="J10" s="3">
        <v>95</v>
      </c>
      <c r="K10" s="3">
        <v>95</v>
      </c>
      <c r="L10" s="3">
        <v>85</v>
      </c>
      <c r="M10">
        <f>G10*Komponen!C10 + H10*Komponen!C11 + I10*Komponen!C12 + J10*Komponen!C13 + K10*Komponen!C14 + L10*Komponen!C15</f>
        <v>91.5</v>
      </c>
      <c r="N10" t="str">
        <f t="shared" si="0"/>
        <v xml:space="preserve">A+ </v>
      </c>
    </row>
    <row r="11" spans="1:14" x14ac:dyDescent="0.25">
      <c r="A11">
        <v>7</v>
      </c>
      <c r="B11">
        <v>20240710410012</v>
      </c>
      <c r="C11" t="s">
        <v>87</v>
      </c>
      <c r="D11">
        <v>157201</v>
      </c>
      <c r="E11" t="s">
        <v>1</v>
      </c>
      <c r="F11" t="s">
        <v>3</v>
      </c>
      <c r="G11" s="3">
        <v>95</v>
      </c>
      <c r="H11" s="3">
        <v>0</v>
      </c>
      <c r="I11" s="3">
        <v>95</v>
      </c>
      <c r="J11" s="3">
        <v>90</v>
      </c>
      <c r="K11" s="3">
        <v>95</v>
      </c>
      <c r="L11" s="3">
        <v>85</v>
      </c>
      <c r="M11">
        <f>G11*Komponen!C10 + H11*Komponen!C11 + I11*Komponen!C12 + J11*Komponen!C13 + K11*Komponen!C14 + L11*Komponen!C15</f>
        <v>91.25</v>
      </c>
      <c r="N11" t="str">
        <f t="shared" si="0"/>
        <v xml:space="preserve">A+ </v>
      </c>
    </row>
    <row r="12" spans="1:14" x14ac:dyDescent="0.25">
      <c r="A12">
        <v>8</v>
      </c>
      <c r="B12">
        <v>20240710410015</v>
      </c>
      <c r="C12" t="s">
        <v>88</v>
      </c>
      <c r="D12">
        <v>157185</v>
      </c>
      <c r="E12" t="s">
        <v>1</v>
      </c>
      <c r="F12" t="s">
        <v>3</v>
      </c>
      <c r="G12" s="3">
        <v>90</v>
      </c>
      <c r="H12" s="3">
        <v>0</v>
      </c>
      <c r="I12" s="3">
        <v>95</v>
      </c>
      <c r="J12" s="3">
        <v>95</v>
      </c>
      <c r="K12" s="3">
        <v>90</v>
      </c>
      <c r="L12" s="3">
        <v>90</v>
      </c>
      <c r="M12">
        <f>G12*Komponen!C10 + H12*Komponen!C11 + I12*Komponen!C12 + J12*Komponen!C13 + K12*Komponen!C14 + L12*Komponen!C15</f>
        <v>91.25</v>
      </c>
      <c r="N12" t="str">
        <f t="shared" si="0"/>
        <v xml:space="preserve">A+ </v>
      </c>
    </row>
    <row r="13" spans="1:14" x14ac:dyDescent="0.25">
      <c r="A13">
        <v>9</v>
      </c>
      <c r="B13">
        <v>20240710410016</v>
      </c>
      <c r="C13" t="s">
        <v>89</v>
      </c>
      <c r="D13">
        <v>157212</v>
      </c>
      <c r="E13" t="s">
        <v>1</v>
      </c>
      <c r="F13" t="s">
        <v>3</v>
      </c>
      <c r="G13" s="3">
        <v>95</v>
      </c>
      <c r="H13" s="3">
        <v>0</v>
      </c>
      <c r="I13" s="3">
        <v>90</v>
      </c>
      <c r="J13" s="3">
        <v>95</v>
      </c>
      <c r="K13" s="3">
        <v>90</v>
      </c>
      <c r="L13" s="3">
        <v>95</v>
      </c>
      <c r="M13">
        <f>G13*Komponen!C10 + H13*Komponen!C11 + I13*Komponen!C12 + J13*Komponen!C13 + K13*Komponen!C14 + L13*Komponen!C15</f>
        <v>93.25</v>
      </c>
      <c r="N13" t="str">
        <f t="shared" si="0"/>
        <v xml:space="preserve">A+ </v>
      </c>
    </row>
    <row r="14" spans="1:14" x14ac:dyDescent="0.25">
      <c r="A14">
        <v>10</v>
      </c>
      <c r="B14">
        <v>20240710410017</v>
      </c>
      <c r="C14" t="s">
        <v>90</v>
      </c>
      <c r="D14">
        <v>158837</v>
      </c>
      <c r="E14" t="s">
        <v>1</v>
      </c>
      <c r="F14" t="s">
        <v>3</v>
      </c>
      <c r="G14" s="3">
        <v>75</v>
      </c>
      <c r="H14" s="3">
        <v>0</v>
      </c>
      <c r="I14" s="3">
        <v>80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80.25</v>
      </c>
      <c r="N14" t="str">
        <f t="shared" si="0"/>
        <v xml:space="preserve">B+ </v>
      </c>
    </row>
    <row r="15" spans="1:14" x14ac:dyDescent="0.25">
      <c r="A15">
        <v>11</v>
      </c>
      <c r="B15">
        <v>20240710410018</v>
      </c>
      <c r="C15" t="s">
        <v>91</v>
      </c>
      <c r="D15">
        <v>157192</v>
      </c>
      <c r="E15" t="s">
        <v>1</v>
      </c>
      <c r="F15" t="s">
        <v>3</v>
      </c>
      <c r="G15" s="3">
        <v>95</v>
      </c>
      <c r="H15" s="3">
        <v>0</v>
      </c>
      <c r="I15" s="3">
        <v>90</v>
      </c>
      <c r="J15" s="3">
        <v>95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91.75</v>
      </c>
      <c r="N15" t="str">
        <f t="shared" si="0"/>
        <v xml:space="preserve">A+ </v>
      </c>
    </row>
    <row r="16" spans="1:14" x14ac:dyDescent="0.25">
      <c r="A16">
        <v>12</v>
      </c>
      <c r="B16">
        <v>20240710410019</v>
      </c>
      <c r="C16" t="s">
        <v>92</v>
      </c>
      <c r="D16">
        <v>157191</v>
      </c>
      <c r="E16" t="s">
        <v>1</v>
      </c>
      <c r="F16" t="s">
        <v>3</v>
      </c>
      <c r="G16" s="3">
        <v>85</v>
      </c>
      <c r="H16" s="3">
        <v>0</v>
      </c>
      <c r="I16" s="3">
        <v>85</v>
      </c>
      <c r="J16" s="3">
        <v>90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20240710410022</v>
      </c>
      <c r="C17" t="s">
        <v>93</v>
      </c>
      <c r="D17">
        <v>157195</v>
      </c>
      <c r="E17" t="s">
        <v>1</v>
      </c>
      <c r="F17" t="s">
        <v>3</v>
      </c>
      <c r="G17" s="3">
        <v>85</v>
      </c>
      <c r="H17" s="3">
        <v>0</v>
      </c>
      <c r="I17" s="3">
        <v>90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86.25</v>
      </c>
      <c r="N17" t="str">
        <f t="shared" si="0"/>
        <v xml:space="preserve">A </v>
      </c>
    </row>
    <row r="18" spans="1:14" x14ac:dyDescent="0.25">
      <c r="A18">
        <v>14</v>
      </c>
      <c r="B18">
        <v>20240710410023</v>
      </c>
      <c r="C18" t="s">
        <v>94</v>
      </c>
      <c r="D18">
        <v>158839</v>
      </c>
      <c r="E18" t="s">
        <v>1</v>
      </c>
      <c r="F18" t="s">
        <v>3</v>
      </c>
      <c r="G18" s="3">
        <v>95</v>
      </c>
      <c r="H18" s="3">
        <v>0</v>
      </c>
      <c r="I18" s="3">
        <v>90</v>
      </c>
      <c r="J18" s="3">
        <v>95</v>
      </c>
      <c r="K18" s="3">
        <v>95</v>
      </c>
      <c r="L18" s="3">
        <v>90</v>
      </c>
      <c r="M18">
        <f>G18*Komponen!C10 + H18*Komponen!C11 + I18*Komponen!C12 + J18*Komponen!C13 + K18*Komponen!C14 + L18*Komponen!C15</f>
        <v>93</v>
      </c>
      <c r="N18" t="str">
        <f t="shared" si="0"/>
        <v xml:space="preserve">A+ </v>
      </c>
    </row>
    <row r="19" spans="1:14" x14ac:dyDescent="0.25">
      <c r="A19">
        <v>15</v>
      </c>
      <c r="B19">
        <v>20240710430001</v>
      </c>
      <c r="C19" t="s">
        <v>95</v>
      </c>
      <c r="D19">
        <v>158840</v>
      </c>
      <c r="E19" t="s">
        <v>1</v>
      </c>
      <c r="F19" t="s">
        <v>3</v>
      </c>
      <c r="G19" s="3">
        <v>90</v>
      </c>
      <c r="H19" s="3">
        <v>0</v>
      </c>
      <c r="I19" s="3">
        <v>95</v>
      </c>
      <c r="J19" s="3">
        <v>95</v>
      </c>
      <c r="K19" s="3">
        <v>90</v>
      </c>
      <c r="L19" s="3">
        <v>85</v>
      </c>
      <c r="M19">
        <f>G19*Komponen!C10 + H19*Komponen!C11 + I19*Komponen!C12 + J19*Komponen!C13 + K19*Komponen!C14 + L19*Komponen!C15</f>
        <v>89.75</v>
      </c>
      <c r="N1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2025-01-18T06:28:45Z</dcterms:created>
  <dcterms:modified xsi:type="dcterms:W3CDTF">2025-01-20T01:07:00Z</dcterms:modified>
  <cp:category>nilai</cp:category>
</cp:coreProperties>
</file>